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1"/>
  </bookViews>
  <sheets>
    <sheet name="Kuud" sheetId="1" r:id="rId1"/>
    <sheet name="Aastad" sheetId="2" r:id="rId2"/>
  </sheets>
  <definedNames/>
  <calcPr fullCalcOnLoad="1"/>
</workbook>
</file>

<file path=xl/sharedStrings.xml><?xml version="1.0" encoding="utf-8"?>
<sst xmlns="http://schemas.openxmlformats.org/spreadsheetml/2006/main" count="138" uniqueCount="67">
  <si>
    <t>FINANTSPROGNOOS KUUDE KAUPA</t>
  </si>
  <si>
    <t>Ettevõtte nimi</t>
  </si>
  <si>
    <t>Koostaja nimi</t>
  </si>
  <si>
    <t>Projekti nimi</t>
  </si>
  <si>
    <t>Registrikood</t>
  </si>
  <si>
    <t>KÄIVE</t>
  </si>
  <si>
    <t>1. kuu</t>
  </si>
  <si>
    <t>2. kuu</t>
  </si>
  <si>
    <t>3. kuu</t>
  </si>
  <si>
    <t>4. kuu</t>
  </si>
  <si>
    <t>5. kuu</t>
  </si>
  <si>
    <t>6. kuu</t>
  </si>
  <si>
    <t>7. kuu</t>
  </si>
  <si>
    <t>8. kuu</t>
  </si>
  <si>
    <t>9. kuu</t>
  </si>
  <si>
    <t>10. kuu</t>
  </si>
  <si>
    <t>11. kuu</t>
  </si>
  <si>
    <t>12. kuu</t>
  </si>
  <si>
    <t>Kokku</t>
  </si>
  <si>
    <t>KM kohustlane</t>
  </si>
  <si>
    <t>Koostamise kuupäev</t>
  </si>
  <si>
    <t>Meetme nr</t>
  </si>
  <si>
    <t>Käive kokku</t>
  </si>
  <si>
    <t>KULUD</t>
  </si>
  <si>
    <t>Kulud kokku</t>
  </si>
  <si>
    <t>Tulude ja kulude vahe</t>
  </si>
  <si>
    <t>Jääk kuu alguses</t>
  </si>
  <si>
    <t>Jääk kuu lõpuks</t>
  </si>
  <si>
    <t>esitatakse summad KM-ta</t>
  </si>
  <si>
    <t xml:space="preserve">Kui taotleja on KM kohustalane, </t>
  </si>
  <si>
    <t>Täida rohelised ruudud</t>
  </si>
  <si>
    <t>FINANTSPROGNOOS AASTATE KAUPA</t>
  </si>
  <si>
    <t>Kollases on valemid, ära muuda!</t>
  </si>
  <si>
    <t>Omaniku laen</t>
  </si>
  <si>
    <t>LAEN</t>
  </si>
  <si>
    <t>TOETUS</t>
  </si>
  <si>
    <t>Laenud kokku</t>
  </si>
  <si>
    <t>Pangalaen</t>
  </si>
  <si>
    <t>TÖÖJÕU KULUD</t>
  </si>
  <si>
    <t>Toetus kokku</t>
  </si>
  <si>
    <t>INVESTEERINGUD</t>
  </si>
  <si>
    <t>Tööjõukulu kokku</t>
  </si>
  <si>
    <t>Investeeringud kokku</t>
  </si>
  <si>
    <t>PÕHIVARA AMORT.</t>
  </si>
  <si>
    <t>Olemasolev raha</t>
  </si>
  <si>
    <t>Info ja kommentaarid</t>
  </si>
  <si>
    <t>RAHAVOOGUDE PROGNOOS</t>
  </si>
  <si>
    <t>SISSETULEKUD KOKKU</t>
  </si>
  <si>
    <t>VÄLJAMINEKUD KOKKU</t>
  </si>
  <si>
    <t>Amortisatsioon kokku</t>
  </si>
  <si>
    <t>SISSETULEKUD</t>
  </si>
  <si>
    <t>VÄLJAMINEKUD</t>
  </si>
  <si>
    <t>Koos amortisatsiooniga</t>
  </si>
  <si>
    <t>PRIA toetus</t>
  </si>
  <si>
    <t>Laenu tagastus</t>
  </si>
  <si>
    <t>Laenu tagastus kokku</t>
  </si>
  <si>
    <t>Riiklikud maksud</t>
  </si>
  <si>
    <t>Sotsiaalmaks 33%</t>
  </si>
  <si>
    <t>Brutopalk</t>
  </si>
  <si>
    <t>Töötukindlustus 0,8%</t>
  </si>
  <si>
    <t>Töötajate arv (täiskohti)</t>
  </si>
  <si>
    <t>ˇˇ</t>
  </si>
  <si>
    <t>Pangalaenu tagastus</t>
  </si>
  <si>
    <t>Omaniku laenu tagastus</t>
  </si>
  <si>
    <t>KM tagastus</t>
  </si>
  <si>
    <t>TOETUS ja KM tagastus</t>
  </si>
  <si>
    <t>2021 info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</si>
</sst>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BFF5B"/>
        <bgColor indexed="64"/>
      </patternFill>
    </fill>
    <fill>
      <patternFill patternType="solid">
        <fgColor rgb="FFA3FBC0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7FFB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9" applyNumberFormat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/>
    </xf>
    <xf numFmtId="0" fontId="48" fillId="33" borderId="10" xfId="0" applyFont="1" applyFill="1" applyBorder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horizontal="left"/>
    </xf>
    <xf numFmtId="49" fontId="48" fillId="33" borderId="12" xfId="0" applyNumberFormat="1" applyFont="1" applyFill="1" applyBorder="1" applyAlignment="1">
      <alignment horizontal="left"/>
    </xf>
    <xf numFmtId="0" fontId="5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8" fillId="33" borderId="12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/>
    </xf>
    <xf numFmtId="4" fontId="51" fillId="33" borderId="10" xfId="0" applyNumberFormat="1" applyFont="1" applyFill="1" applyBorder="1" applyAlignment="1">
      <alignment/>
    </xf>
    <xf numFmtId="4" fontId="51" fillId="0" borderId="0" xfId="0" applyNumberFormat="1" applyFont="1" applyAlignment="1">
      <alignment/>
    </xf>
    <xf numFmtId="0" fontId="52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2" fillId="33" borderId="10" xfId="0" applyFont="1" applyFill="1" applyBorder="1" applyAlignment="1">
      <alignment/>
    </xf>
    <xf numFmtId="0" fontId="53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1" fillId="33" borderId="12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1" fillId="0" borderId="10" xfId="0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4" fontId="51" fillId="0" borderId="0" xfId="0" applyNumberFormat="1" applyFont="1" applyFill="1" applyAlignment="1">
      <alignment/>
    </xf>
    <xf numFmtId="4" fontId="51" fillId="0" borderId="0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1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51" fillId="33" borderId="0" xfId="0" applyNumberFormat="1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 horizontal="left" vertical="top"/>
    </xf>
    <xf numFmtId="0" fontId="52" fillId="35" borderId="0" xfId="0" applyFont="1" applyFill="1" applyBorder="1" applyAlignment="1">
      <alignment/>
    </xf>
    <xf numFmtId="0" fontId="52" fillId="36" borderId="10" xfId="0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8" fillId="37" borderId="12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8" fillId="38" borderId="10" xfId="0" applyFont="1" applyFill="1" applyBorder="1" applyAlignment="1">
      <alignment/>
    </xf>
    <xf numFmtId="0" fontId="48" fillId="38" borderId="0" xfId="0" applyFont="1" applyFill="1" applyAlignment="1">
      <alignment/>
    </xf>
    <xf numFmtId="0" fontId="52" fillId="38" borderId="18" xfId="0" applyFont="1" applyFill="1" applyBorder="1" applyAlignment="1">
      <alignment/>
    </xf>
    <xf numFmtId="0" fontId="52" fillId="0" borderId="10" xfId="0" applyFont="1" applyBorder="1" applyAlignment="1">
      <alignment/>
    </xf>
    <xf numFmtId="0" fontId="48" fillId="33" borderId="13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/>
    </xf>
    <xf numFmtId="4" fontId="51" fillId="0" borderId="10" xfId="0" applyNumberFormat="1" applyFont="1" applyFill="1" applyBorder="1" applyAlignment="1">
      <alignment/>
    </xf>
    <xf numFmtId="0" fontId="51" fillId="39" borderId="10" xfId="0" applyFont="1" applyFill="1" applyBorder="1" applyAlignment="1">
      <alignment/>
    </xf>
    <xf numFmtId="4" fontId="51" fillId="33" borderId="19" xfId="0" applyNumberFormat="1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51" fillId="40" borderId="13" xfId="0" applyFont="1" applyFill="1" applyBorder="1" applyAlignment="1">
      <alignment/>
    </xf>
    <xf numFmtId="0" fontId="51" fillId="0" borderId="20" xfId="0" applyFont="1" applyBorder="1" applyAlignment="1">
      <alignment/>
    </xf>
    <xf numFmtId="0" fontId="51" fillId="0" borderId="21" xfId="0" applyFont="1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0" xfId="0" applyFont="1" applyBorder="1" applyAlignment="1">
      <alignment horizontal="right"/>
    </xf>
    <xf numFmtId="4" fontId="51" fillId="0" borderId="19" xfId="0" applyNumberFormat="1" applyFont="1" applyBorder="1" applyAlignment="1">
      <alignment horizontal="right"/>
    </xf>
    <xf numFmtId="4" fontId="51" fillId="0" borderId="10" xfId="0" applyNumberFormat="1" applyFont="1" applyBorder="1" applyAlignment="1">
      <alignment horizontal="right"/>
    </xf>
    <xf numFmtId="4" fontId="51" fillId="33" borderId="18" xfId="0" applyNumberFormat="1" applyFont="1" applyFill="1" applyBorder="1" applyAlignment="1">
      <alignment/>
    </xf>
    <xf numFmtId="0" fontId="51" fillId="41" borderId="12" xfId="0" applyFont="1" applyFill="1" applyBorder="1" applyAlignment="1">
      <alignment/>
    </xf>
    <xf numFmtId="0" fontId="51" fillId="41" borderId="11" xfId="0" applyFont="1" applyFill="1" applyBorder="1" applyAlignment="1">
      <alignment/>
    </xf>
    <xf numFmtId="0" fontId="51" fillId="41" borderId="13" xfId="0" applyFont="1" applyFill="1" applyBorder="1" applyAlignment="1">
      <alignment/>
    </xf>
    <xf numFmtId="0" fontId="4" fillId="41" borderId="10" xfId="0" applyFont="1" applyFill="1" applyBorder="1" applyAlignment="1">
      <alignment/>
    </xf>
    <xf numFmtId="4" fontId="51" fillId="41" borderId="10" xfId="0" applyNumberFormat="1" applyFont="1" applyFill="1" applyBorder="1" applyAlignment="1">
      <alignment/>
    </xf>
    <xf numFmtId="4" fontId="3" fillId="41" borderId="10" xfId="0" applyNumberFormat="1" applyFont="1" applyFill="1" applyBorder="1" applyAlignment="1">
      <alignment/>
    </xf>
    <xf numFmtId="0" fontId="52" fillId="41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4" fontId="51" fillId="41" borderId="19" xfId="0" applyNumberFormat="1" applyFont="1" applyFill="1" applyBorder="1" applyAlignment="1">
      <alignment/>
    </xf>
    <xf numFmtId="0" fontId="48" fillId="41" borderId="10" xfId="0" applyFont="1" applyFill="1" applyBorder="1" applyAlignment="1">
      <alignment/>
    </xf>
    <xf numFmtId="0" fontId="52" fillId="41" borderId="18" xfId="0" applyFont="1" applyFill="1" applyBorder="1" applyAlignment="1">
      <alignment/>
    </xf>
    <xf numFmtId="4" fontId="51" fillId="41" borderId="18" xfId="0" applyNumberFormat="1" applyFont="1" applyFill="1" applyBorder="1" applyAlignment="1">
      <alignment/>
    </xf>
    <xf numFmtId="4" fontId="51" fillId="41" borderId="12" xfId="0" applyNumberFormat="1" applyFont="1" applyFill="1" applyBorder="1" applyAlignment="1">
      <alignment/>
    </xf>
    <xf numFmtId="4" fontId="51" fillId="38" borderId="10" xfId="0" applyNumberFormat="1" applyFont="1" applyFill="1" applyBorder="1" applyAlignment="1">
      <alignment/>
    </xf>
    <xf numFmtId="3" fontId="51" fillId="33" borderId="1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0" fontId="5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4" fontId="51" fillId="38" borderId="18" xfId="0" applyNumberFormat="1" applyFont="1" applyFill="1" applyBorder="1" applyAlignment="1">
      <alignment/>
    </xf>
    <xf numFmtId="0" fontId="52" fillId="35" borderId="10" xfId="0" applyFont="1" applyFill="1" applyBorder="1" applyAlignment="1">
      <alignment/>
    </xf>
    <xf numFmtId="0" fontId="52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/>
    </xf>
    <xf numFmtId="0" fontId="57" fillId="39" borderId="0" xfId="0" applyFont="1" applyFill="1" applyAlignment="1">
      <alignment/>
    </xf>
    <xf numFmtId="0" fontId="51" fillId="41" borderId="12" xfId="0" applyFont="1" applyFill="1" applyBorder="1" applyAlignment="1">
      <alignment horizontal="left"/>
    </xf>
    <xf numFmtId="0" fontId="51" fillId="41" borderId="13" xfId="0" applyFont="1" applyFill="1" applyBorder="1" applyAlignment="1">
      <alignment horizontal="left"/>
    </xf>
    <xf numFmtId="0" fontId="51" fillId="41" borderId="11" xfId="0" applyFont="1" applyFill="1" applyBorder="1" applyAlignment="1">
      <alignment horizontal="left"/>
    </xf>
    <xf numFmtId="49" fontId="51" fillId="41" borderId="12" xfId="0" applyNumberFormat="1" applyFont="1" applyFill="1" applyBorder="1" applyAlignment="1">
      <alignment horizontal="left"/>
    </xf>
    <xf numFmtId="49" fontId="51" fillId="41" borderId="13" xfId="0" applyNumberFormat="1" applyFont="1" applyFill="1" applyBorder="1" applyAlignment="1">
      <alignment horizontal="left"/>
    </xf>
    <xf numFmtId="0" fontId="51" fillId="41" borderId="12" xfId="0" applyFont="1" applyFill="1" applyBorder="1" applyAlignment="1">
      <alignment horizontal="center"/>
    </xf>
    <xf numFmtId="0" fontId="51" fillId="41" borderId="13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zoomScale="96" zoomScaleNormal="96" zoomScalePageLayoutView="0" workbookViewId="0" topLeftCell="A82">
      <selection activeCell="T7" sqref="T7"/>
    </sheetView>
  </sheetViews>
  <sheetFormatPr defaultColWidth="8.8515625" defaultRowHeight="15"/>
  <cols>
    <col min="1" max="1" width="24.57421875" style="1" customWidth="1"/>
    <col min="2" max="4" width="8.57421875" style="24" customWidth="1"/>
    <col min="5" max="11" width="8.7109375" style="24" customWidth="1"/>
    <col min="12" max="12" width="9.421875" style="24" customWidth="1"/>
    <col min="13" max="13" width="8.7109375" style="24" customWidth="1"/>
    <col min="14" max="14" width="9.28125" style="24" customWidth="1"/>
    <col min="15" max="16384" width="8.8515625" style="1" customWidth="1"/>
  </cols>
  <sheetData>
    <row r="1" spans="1:14" ht="18.75">
      <c r="A1" s="6" t="s">
        <v>0</v>
      </c>
      <c r="B1" s="23"/>
      <c r="C1" s="23"/>
      <c r="D1" s="23"/>
      <c r="E1" s="23"/>
      <c r="L1" s="75" t="s">
        <v>30</v>
      </c>
      <c r="M1" s="76"/>
      <c r="N1" s="77"/>
    </row>
    <row r="2" spans="1:14" ht="15.75">
      <c r="A2" s="18" t="s">
        <v>1</v>
      </c>
      <c r="B2" s="100"/>
      <c r="C2" s="101"/>
      <c r="E2" s="25" t="s">
        <v>4</v>
      </c>
      <c r="F2" s="105"/>
      <c r="G2" s="106"/>
      <c r="I2" s="25" t="s">
        <v>19</v>
      </c>
      <c r="J2" s="100"/>
      <c r="K2" s="101"/>
      <c r="L2" s="26" t="s">
        <v>29</v>
      </c>
      <c r="M2" s="27"/>
      <c r="N2" s="68"/>
    </row>
    <row r="3" spans="1:14" ht="15.75">
      <c r="A3" s="18" t="s">
        <v>2</v>
      </c>
      <c r="B3" s="100"/>
      <c r="C3" s="102"/>
      <c r="D3" s="102"/>
      <c r="E3" s="101"/>
      <c r="I3" s="25" t="s">
        <v>20</v>
      </c>
      <c r="J3" s="103"/>
      <c r="K3" s="104"/>
      <c r="L3" s="28" t="s">
        <v>28</v>
      </c>
      <c r="M3" s="29"/>
      <c r="N3" s="69"/>
    </row>
    <row r="4" spans="1:14" ht="15.75">
      <c r="A4" s="18" t="s">
        <v>3</v>
      </c>
      <c r="B4" s="100"/>
      <c r="C4" s="102"/>
      <c r="D4" s="102"/>
      <c r="E4" s="102"/>
      <c r="F4" s="102"/>
      <c r="G4" s="101"/>
      <c r="I4" s="25" t="s">
        <v>21</v>
      </c>
      <c r="J4" s="100"/>
      <c r="K4" s="101"/>
      <c r="L4" s="30" t="s">
        <v>32</v>
      </c>
      <c r="M4" s="31"/>
      <c r="N4" s="70"/>
    </row>
    <row r="5" spans="1:2" ht="15.75">
      <c r="A5" s="62" t="s">
        <v>50</v>
      </c>
      <c r="B5" s="99">
        <v>2022</v>
      </c>
    </row>
    <row r="6" spans="1:14" ht="15.75">
      <c r="A6" s="20" t="s">
        <v>5</v>
      </c>
      <c r="B6" s="64" t="s">
        <v>6</v>
      </c>
      <c r="C6" s="64" t="s">
        <v>7</v>
      </c>
      <c r="D6" s="64" t="s">
        <v>8</v>
      </c>
      <c r="E6" s="64" t="s">
        <v>9</v>
      </c>
      <c r="F6" s="64" t="s">
        <v>10</v>
      </c>
      <c r="G6" s="64" t="s">
        <v>11</v>
      </c>
      <c r="H6" s="64" t="s">
        <v>12</v>
      </c>
      <c r="I6" s="64" t="s">
        <v>13</v>
      </c>
      <c r="J6" s="64" t="s">
        <v>14</v>
      </c>
      <c r="K6" s="64" t="s">
        <v>15</v>
      </c>
      <c r="L6" s="64" t="s">
        <v>16</v>
      </c>
      <c r="M6" s="64" t="s">
        <v>17</v>
      </c>
      <c r="N6" s="71" t="s">
        <v>18</v>
      </c>
    </row>
    <row r="7" spans="1:14" ht="15.75">
      <c r="A7" s="81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16">
        <f aca="true" t="shared" si="0" ref="N7:N12">SUM(B7:M7)</f>
        <v>0</v>
      </c>
    </row>
    <row r="8" spans="1:14" ht="15.75">
      <c r="A8" s="81"/>
      <c r="B8" s="79"/>
      <c r="C8" s="79"/>
      <c r="D8" s="79"/>
      <c r="E8" s="79"/>
      <c r="F8" s="80"/>
      <c r="G8" s="80"/>
      <c r="H8" s="80"/>
      <c r="I8" s="80"/>
      <c r="J8" s="80"/>
      <c r="K8" s="80"/>
      <c r="L8" s="79"/>
      <c r="M8" s="79"/>
      <c r="N8" s="16">
        <f t="shared" si="0"/>
        <v>0</v>
      </c>
    </row>
    <row r="9" spans="1:14" ht="15.75">
      <c r="A9" s="81"/>
      <c r="B9" s="79"/>
      <c r="C9" s="79"/>
      <c r="D9" s="79"/>
      <c r="E9" s="79"/>
      <c r="F9" s="80"/>
      <c r="G9" s="80"/>
      <c r="H9" s="80"/>
      <c r="I9" s="80"/>
      <c r="J9" s="80"/>
      <c r="K9" s="80"/>
      <c r="L9" s="79"/>
      <c r="M9" s="79"/>
      <c r="N9" s="16">
        <f t="shared" si="0"/>
        <v>0</v>
      </c>
    </row>
    <row r="10" spans="1:14" ht="15.75">
      <c r="A10" s="78"/>
      <c r="B10" s="79"/>
      <c r="C10" s="79"/>
      <c r="D10" s="79"/>
      <c r="E10" s="79"/>
      <c r="F10" s="80"/>
      <c r="G10" s="80"/>
      <c r="H10" s="80"/>
      <c r="I10" s="80"/>
      <c r="J10" s="80"/>
      <c r="K10" s="80"/>
      <c r="L10" s="79"/>
      <c r="M10" s="79"/>
      <c r="N10" s="16">
        <f t="shared" si="0"/>
        <v>0</v>
      </c>
    </row>
    <row r="11" spans="1:18" ht="15.75">
      <c r="A11" s="81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16">
        <f t="shared" si="0"/>
        <v>0</v>
      </c>
      <c r="R11" s="37"/>
    </row>
    <row r="12" spans="1:14" ht="15.75">
      <c r="A12" s="81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16">
        <f t="shared" si="0"/>
        <v>0</v>
      </c>
    </row>
    <row r="13" spans="1:14" ht="15.75">
      <c r="A13" s="21" t="s">
        <v>22</v>
      </c>
      <c r="B13" s="16">
        <f>SUM(B7:B12)</f>
        <v>0</v>
      </c>
      <c r="C13" s="16">
        <f>SUM(C7:C12)</f>
        <v>0</v>
      </c>
      <c r="D13" s="16">
        <f aca="true" t="shared" si="1" ref="D13:L13">SUM(D7:D12)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>SUM(M7:M12)</f>
        <v>0</v>
      </c>
      <c r="N13" s="16">
        <f>SUM(N7:N12)</f>
        <v>0</v>
      </c>
    </row>
    <row r="14" spans="2:14" s="37" customFormat="1" ht="15.7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5"/>
    </row>
    <row r="15" spans="1:14" s="37" customFormat="1" ht="15.75">
      <c r="A15" s="38" t="s">
        <v>34</v>
      </c>
      <c r="B15" s="66" t="str">
        <f>+B6</f>
        <v>1. kuu</v>
      </c>
      <c r="C15" s="66" t="str">
        <f>+C6</f>
        <v>2. kuu</v>
      </c>
      <c r="D15" s="66" t="str">
        <f aca="true" t="shared" si="2" ref="D15:M15">+D6</f>
        <v>3. kuu</v>
      </c>
      <c r="E15" s="66" t="str">
        <f t="shared" si="2"/>
        <v>4. kuu</v>
      </c>
      <c r="F15" s="66" t="str">
        <f t="shared" si="2"/>
        <v>5. kuu</v>
      </c>
      <c r="G15" s="66" t="str">
        <f t="shared" si="2"/>
        <v>6. kuu</v>
      </c>
      <c r="H15" s="66" t="str">
        <f t="shared" si="2"/>
        <v>7. kuu</v>
      </c>
      <c r="I15" s="66" t="str">
        <f t="shared" si="2"/>
        <v>8. kuu</v>
      </c>
      <c r="J15" s="66" t="str">
        <f t="shared" si="2"/>
        <v>9. kuu</v>
      </c>
      <c r="K15" s="66" t="str">
        <f t="shared" si="2"/>
        <v>10. kuu</v>
      </c>
      <c r="L15" s="66" t="str">
        <f t="shared" si="2"/>
        <v>11. kuu</v>
      </c>
      <c r="M15" s="66" t="str">
        <f t="shared" si="2"/>
        <v>12. kuu</v>
      </c>
      <c r="N15" s="71" t="s">
        <v>18</v>
      </c>
    </row>
    <row r="16" spans="1:14" s="37" customFormat="1" ht="15.75">
      <c r="A16" s="39" t="s">
        <v>37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16">
        <f>SUM(B16:M16)</f>
        <v>0</v>
      </c>
    </row>
    <row r="17" spans="1:14" s="37" customFormat="1" ht="15.75">
      <c r="A17" s="39" t="s">
        <v>33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16">
        <f>SUM(B17:M17)</f>
        <v>0</v>
      </c>
    </row>
    <row r="18" spans="1:14" s="37" customFormat="1" ht="15.75">
      <c r="A18" s="8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16">
        <f>SUM(B18:M18)</f>
        <v>0</v>
      </c>
    </row>
    <row r="19" spans="1:14" s="37" customFormat="1" ht="15.75">
      <c r="A19" s="21" t="s">
        <v>36</v>
      </c>
      <c r="B19" s="16">
        <f>SUM(B16:B18)</f>
        <v>0</v>
      </c>
      <c r="C19" s="16">
        <f aca="true" t="shared" si="3" ref="C19:M19">SUM(C16:C18)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>SUM(N16:N18)</f>
        <v>0</v>
      </c>
    </row>
    <row r="20" spans="2:14" s="37" customFormat="1" ht="15.75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5"/>
    </row>
    <row r="21" spans="1:14" s="37" customFormat="1" ht="15.75">
      <c r="A21" s="38" t="s">
        <v>65</v>
      </c>
      <c r="B21" s="66" t="str">
        <f>+B6</f>
        <v>1. kuu</v>
      </c>
      <c r="C21" s="66" t="str">
        <f>+C6</f>
        <v>2. kuu</v>
      </c>
      <c r="D21" s="66" t="str">
        <f aca="true" t="shared" si="4" ref="D21:M21">+D6</f>
        <v>3. kuu</v>
      </c>
      <c r="E21" s="66" t="str">
        <f t="shared" si="4"/>
        <v>4. kuu</v>
      </c>
      <c r="F21" s="66" t="str">
        <f t="shared" si="4"/>
        <v>5. kuu</v>
      </c>
      <c r="G21" s="66" t="str">
        <f t="shared" si="4"/>
        <v>6. kuu</v>
      </c>
      <c r="H21" s="66" t="str">
        <f t="shared" si="4"/>
        <v>7. kuu</v>
      </c>
      <c r="I21" s="66" t="str">
        <f t="shared" si="4"/>
        <v>8. kuu</v>
      </c>
      <c r="J21" s="66" t="str">
        <f t="shared" si="4"/>
        <v>9. kuu</v>
      </c>
      <c r="K21" s="66" t="str">
        <f t="shared" si="4"/>
        <v>10. kuu</v>
      </c>
      <c r="L21" s="66" t="str">
        <f t="shared" si="4"/>
        <v>11. kuu</v>
      </c>
      <c r="M21" s="66" t="str">
        <f t="shared" si="4"/>
        <v>12. kuu</v>
      </c>
      <c r="N21" s="71" t="s">
        <v>18</v>
      </c>
    </row>
    <row r="22" spans="1:14" s="37" customFormat="1" ht="15.75">
      <c r="A22" s="39" t="s">
        <v>53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16">
        <f>SUM(B22:M22)</f>
        <v>0</v>
      </c>
    </row>
    <row r="23" spans="1:14" s="37" customFormat="1" ht="15.75">
      <c r="A23" s="39" t="s">
        <v>64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16">
        <f>SUM(B23:M23)</f>
        <v>0</v>
      </c>
    </row>
    <row r="24" spans="1:14" s="37" customFormat="1" ht="15.75">
      <c r="A24" s="81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16">
        <f>SUM(B24:M24)</f>
        <v>0</v>
      </c>
    </row>
    <row r="25" spans="1:14" s="37" customFormat="1" ht="15.75">
      <c r="A25" s="81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16">
        <f>SUM(B25:M25)</f>
        <v>0</v>
      </c>
    </row>
    <row r="26" spans="1:14" s="37" customFormat="1" ht="15.75">
      <c r="A26" s="21" t="s">
        <v>39</v>
      </c>
      <c r="B26" s="16">
        <f>SUM(B22:B25)</f>
        <v>0</v>
      </c>
      <c r="C26" s="16">
        <f aca="true" t="shared" si="5" ref="C26:M26">SUM(C22:C25)</f>
        <v>0</v>
      </c>
      <c r="D26" s="16">
        <f t="shared" si="5"/>
        <v>0</v>
      </c>
      <c r="E26" s="16">
        <f t="shared" si="5"/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16">
        <f t="shared" si="5"/>
        <v>0</v>
      </c>
      <c r="L26" s="16">
        <f t="shared" si="5"/>
        <v>0</v>
      </c>
      <c r="M26" s="16">
        <f t="shared" si="5"/>
        <v>0</v>
      </c>
      <c r="N26" s="16">
        <f>SUM(N22:N25)</f>
        <v>0</v>
      </c>
    </row>
    <row r="27" spans="1:14" s="37" customFormat="1" ht="15.75">
      <c r="A27" s="34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37" customFormat="1" ht="15.75">
      <c r="A28" s="49" t="s">
        <v>47</v>
      </c>
      <c r="B28" s="33">
        <f>+B13+B19+B26</f>
        <v>0</v>
      </c>
      <c r="C28" s="33">
        <f aca="true" t="shared" si="6" ref="C28:M28">+C13+C19+C26</f>
        <v>0</v>
      </c>
      <c r="D28" s="33">
        <f t="shared" si="6"/>
        <v>0</v>
      </c>
      <c r="E28" s="33">
        <f t="shared" si="6"/>
        <v>0</v>
      </c>
      <c r="F28" s="33">
        <f t="shared" si="6"/>
        <v>0</v>
      </c>
      <c r="G28" s="33">
        <f t="shared" si="6"/>
        <v>0</v>
      </c>
      <c r="H28" s="33">
        <f t="shared" si="6"/>
        <v>0</v>
      </c>
      <c r="I28" s="33">
        <f t="shared" si="6"/>
        <v>0</v>
      </c>
      <c r="J28" s="33">
        <f t="shared" si="6"/>
        <v>0</v>
      </c>
      <c r="K28" s="33">
        <f t="shared" si="6"/>
        <v>0</v>
      </c>
      <c r="L28" s="33">
        <f t="shared" si="6"/>
        <v>0</v>
      </c>
      <c r="M28" s="33">
        <f t="shared" si="6"/>
        <v>0</v>
      </c>
      <c r="N28" s="33">
        <f>SUM(B28:M28)</f>
        <v>0</v>
      </c>
    </row>
    <row r="29" spans="1:14" s="37" customFormat="1" ht="15.75">
      <c r="A29" s="34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4" s="37" customFormat="1" ht="15.75">
      <c r="A30" s="61" t="s">
        <v>51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5"/>
    </row>
    <row r="31" spans="1:14" ht="15.75">
      <c r="A31" s="22" t="s">
        <v>40</v>
      </c>
      <c r="B31" s="65" t="str">
        <f>+B6</f>
        <v>1. kuu</v>
      </c>
      <c r="C31" s="65" t="str">
        <f>+C6</f>
        <v>2. kuu</v>
      </c>
      <c r="D31" s="65" t="str">
        <f aca="true" t="shared" si="7" ref="D31:M31">+D6</f>
        <v>3. kuu</v>
      </c>
      <c r="E31" s="65" t="str">
        <f t="shared" si="7"/>
        <v>4. kuu</v>
      </c>
      <c r="F31" s="65" t="str">
        <f t="shared" si="7"/>
        <v>5. kuu</v>
      </c>
      <c r="G31" s="65" t="str">
        <f t="shared" si="7"/>
        <v>6. kuu</v>
      </c>
      <c r="H31" s="65" t="str">
        <f t="shared" si="7"/>
        <v>7. kuu</v>
      </c>
      <c r="I31" s="65" t="str">
        <f t="shared" si="7"/>
        <v>8. kuu</v>
      </c>
      <c r="J31" s="65" t="str">
        <f t="shared" si="7"/>
        <v>9. kuu</v>
      </c>
      <c r="K31" s="65" t="str">
        <f t="shared" si="7"/>
        <v>10. kuu</v>
      </c>
      <c r="L31" s="65" t="str">
        <f t="shared" si="7"/>
        <v>11. kuu</v>
      </c>
      <c r="M31" s="65" t="str">
        <f t="shared" si="7"/>
        <v>12. kuu</v>
      </c>
      <c r="N31" s="72" t="s">
        <v>18</v>
      </c>
    </row>
    <row r="32" spans="1:14" ht="15.75">
      <c r="A32" s="82"/>
      <c r="B32" s="83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6">
        <f>SUM(B32:M32)</f>
        <v>0</v>
      </c>
    </row>
    <row r="33" spans="1:14" ht="15.75">
      <c r="A33" s="84"/>
      <c r="B33" s="83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16">
        <f>SUM(B33:M33)</f>
        <v>0</v>
      </c>
    </row>
    <row r="34" spans="1:14" ht="15.75">
      <c r="A34" s="84"/>
      <c r="B34" s="8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16">
        <f>SUM(B34:M34)</f>
        <v>0</v>
      </c>
    </row>
    <row r="35" spans="1:14" ht="15.75">
      <c r="A35" s="84"/>
      <c r="B35" s="83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16">
        <f>SUM(B35:M35)</f>
        <v>0</v>
      </c>
    </row>
    <row r="36" spans="1:14" ht="15.75">
      <c r="A36" s="21" t="s">
        <v>42</v>
      </c>
      <c r="B36" s="16">
        <f>SUM(B32:B35)</f>
        <v>0</v>
      </c>
      <c r="C36" s="16">
        <f aca="true" t="shared" si="8" ref="C36:M36">SUM(C32:C35)</f>
        <v>0</v>
      </c>
      <c r="D36" s="16">
        <f t="shared" si="8"/>
        <v>0</v>
      </c>
      <c r="E36" s="16">
        <f t="shared" si="8"/>
        <v>0</v>
      </c>
      <c r="F36" s="16">
        <f t="shared" si="8"/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46">
        <f>SUM(N32:N35)</f>
        <v>0</v>
      </c>
    </row>
    <row r="37" spans="1:14" s="37" customFormat="1" ht="15.75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5"/>
    </row>
    <row r="38" spans="1:14" ht="15.75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.75">
      <c r="A39" s="22" t="s">
        <v>38</v>
      </c>
      <c r="B39" s="16" t="str">
        <f>+B6</f>
        <v>1. kuu</v>
      </c>
      <c r="C39" s="16" t="str">
        <f>+C6</f>
        <v>2. kuu</v>
      </c>
      <c r="D39" s="16" t="str">
        <f aca="true" t="shared" si="9" ref="D39:M39">+D6</f>
        <v>3. kuu</v>
      </c>
      <c r="E39" s="16" t="str">
        <f t="shared" si="9"/>
        <v>4. kuu</v>
      </c>
      <c r="F39" s="16" t="str">
        <f t="shared" si="9"/>
        <v>5. kuu</v>
      </c>
      <c r="G39" s="16" t="str">
        <f t="shared" si="9"/>
        <v>6. kuu</v>
      </c>
      <c r="H39" s="16" t="str">
        <f t="shared" si="9"/>
        <v>7. kuu</v>
      </c>
      <c r="I39" s="16" t="str">
        <f t="shared" si="9"/>
        <v>8. kuu</v>
      </c>
      <c r="J39" s="16" t="str">
        <f t="shared" si="9"/>
        <v>9. kuu</v>
      </c>
      <c r="K39" s="16" t="str">
        <f t="shared" si="9"/>
        <v>10. kuu</v>
      </c>
      <c r="L39" s="16" t="str">
        <f t="shared" si="9"/>
        <v>11. kuu</v>
      </c>
      <c r="M39" s="16" t="str">
        <f t="shared" si="9"/>
        <v>12. kuu</v>
      </c>
      <c r="N39" s="73" t="s">
        <v>18</v>
      </c>
    </row>
    <row r="40" spans="1:14" ht="15.75">
      <c r="A40" s="40" t="s">
        <v>60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3"/>
    </row>
    <row r="41" spans="1:14" ht="15.75">
      <c r="A41" s="40" t="s">
        <v>58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15.75">
      <c r="A42" s="78" t="s">
        <v>58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16">
        <f>SUM(B42:M42)</f>
        <v>0</v>
      </c>
    </row>
    <row r="43" spans="1:14" ht="15.75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6">
        <f>SUM(B43:M43)</f>
        <v>0</v>
      </c>
    </row>
    <row r="44" spans="1:14" ht="15.75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6">
        <f>SUM(B44:M44)</f>
        <v>0</v>
      </c>
    </row>
    <row r="45" spans="1:14" ht="15.75">
      <c r="A45" s="78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6">
        <f>SUM(B45:M45)</f>
        <v>0</v>
      </c>
    </row>
    <row r="46" spans="1:14" ht="15.75">
      <c r="A46" s="40" t="s">
        <v>18</v>
      </c>
      <c r="B46" s="16">
        <f>+B42+B43+B44+B45</f>
        <v>0</v>
      </c>
      <c r="C46" s="16">
        <f aca="true" t="shared" si="10" ref="C46:N46">+C42+C43+C44+C45</f>
        <v>0</v>
      </c>
      <c r="D46" s="16">
        <f t="shared" si="10"/>
        <v>0</v>
      </c>
      <c r="E46" s="16">
        <f t="shared" si="10"/>
        <v>0</v>
      </c>
      <c r="F46" s="16">
        <f t="shared" si="10"/>
        <v>0</v>
      </c>
      <c r="G46" s="16">
        <f t="shared" si="10"/>
        <v>0</v>
      </c>
      <c r="H46" s="16">
        <f t="shared" si="10"/>
        <v>0</v>
      </c>
      <c r="I46" s="16">
        <f t="shared" si="10"/>
        <v>0</v>
      </c>
      <c r="J46" s="16">
        <f t="shared" si="10"/>
        <v>0</v>
      </c>
      <c r="K46" s="16">
        <f t="shared" si="10"/>
        <v>0</v>
      </c>
      <c r="L46" s="16">
        <f t="shared" si="10"/>
        <v>0</v>
      </c>
      <c r="M46" s="16">
        <f t="shared" si="10"/>
        <v>0</v>
      </c>
      <c r="N46" s="16">
        <f t="shared" si="10"/>
        <v>0</v>
      </c>
    </row>
    <row r="47" spans="1:14" ht="15.75">
      <c r="A47" s="40" t="s">
        <v>56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5.75">
      <c r="A48" s="40" t="s">
        <v>57</v>
      </c>
      <c r="B48" s="16">
        <f>+B46*33%</f>
        <v>0</v>
      </c>
      <c r="C48" s="16">
        <f aca="true" t="shared" si="11" ref="C48:M48">+C46*33%</f>
        <v>0</v>
      </c>
      <c r="D48" s="16">
        <f t="shared" si="11"/>
        <v>0</v>
      </c>
      <c r="E48" s="16">
        <f t="shared" si="11"/>
        <v>0</v>
      </c>
      <c r="F48" s="16">
        <f t="shared" si="11"/>
        <v>0</v>
      </c>
      <c r="G48" s="16">
        <f t="shared" si="11"/>
        <v>0</v>
      </c>
      <c r="H48" s="16">
        <f t="shared" si="11"/>
        <v>0</v>
      </c>
      <c r="I48" s="16">
        <f t="shared" si="11"/>
        <v>0</v>
      </c>
      <c r="J48" s="16">
        <f t="shared" si="11"/>
        <v>0</v>
      </c>
      <c r="K48" s="16">
        <f t="shared" si="11"/>
        <v>0</v>
      </c>
      <c r="L48" s="16">
        <f t="shared" si="11"/>
        <v>0</v>
      </c>
      <c r="M48" s="16">
        <f t="shared" si="11"/>
        <v>0</v>
      </c>
      <c r="N48" s="16">
        <f>SUM(B48:M48)</f>
        <v>0</v>
      </c>
    </row>
    <row r="49" spans="1:14" ht="15.75">
      <c r="A49" s="40" t="s">
        <v>59</v>
      </c>
      <c r="B49" s="16">
        <f>+B46*0.8%</f>
        <v>0</v>
      </c>
      <c r="C49" s="16">
        <f aca="true" t="shared" si="12" ref="C49:M49">+C46*0.8%</f>
        <v>0</v>
      </c>
      <c r="D49" s="16">
        <f t="shared" si="12"/>
        <v>0</v>
      </c>
      <c r="E49" s="16">
        <f t="shared" si="12"/>
        <v>0</v>
      </c>
      <c r="F49" s="16">
        <f t="shared" si="12"/>
        <v>0</v>
      </c>
      <c r="G49" s="16">
        <f t="shared" si="12"/>
        <v>0</v>
      </c>
      <c r="H49" s="16">
        <f t="shared" si="12"/>
        <v>0</v>
      </c>
      <c r="I49" s="16">
        <f t="shared" si="12"/>
        <v>0</v>
      </c>
      <c r="J49" s="16">
        <f t="shared" si="12"/>
        <v>0</v>
      </c>
      <c r="K49" s="16">
        <f t="shared" si="12"/>
        <v>0</v>
      </c>
      <c r="L49" s="16">
        <f t="shared" si="12"/>
        <v>0</v>
      </c>
      <c r="M49" s="16">
        <f t="shared" si="12"/>
        <v>0</v>
      </c>
      <c r="N49" s="16">
        <f>SUM(B49:M49)</f>
        <v>0</v>
      </c>
    </row>
    <row r="50" spans="1:16" ht="15.75">
      <c r="A50" s="40" t="s">
        <v>18</v>
      </c>
      <c r="B50" s="16">
        <f>+B48+B49</f>
        <v>0</v>
      </c>
      <c r="C50" s="16">
        <f aca="true" t="shared" si="13" ref="C50:M50">+C48+C49</f>
        <v>0</v>
      </c>
      <c r="D50" s="16">
        <f t="shared" si="13"/>
        <v>0</v>
      </c>
      <c r="E50" s="16">
        <f t="shared" si="13"/>
        <v>0</v>
      </c>
      <c r="F50" s="16">
        <f t="shared" si="13"/>
        <v>0</v>
      </c>
      <c r="G50" s="16">
        <f t="shared" si="13"/>
        <v>0</v>
      </c>
      <c r="H50" s="16">
        <f t="shared" si="13"/>
        <v>0</v>
      </c>
      <c r="I50" s="16">
        <f t="shared" si="13"/>
        <v>0</v>
      </c>
      <c r="J50" s="16">
        <f t="shared" si="13"/>
        <v>0</v>
      </c>
      <c r="K50" s="16">
        <f t="shared" si="13"/>
        <v>0</v>
      </c>
      <c r="L50" s="16">
        <f t="shared" si="13"/>
        <v>0</v>
      </c>
      <c r="M50" s="16">
        <f t="shared" si="13"/>
        <v>0</v>
      </c>
      <c r="N50" s="16">
        <f>SUM(B50:M50)</f>
        <v>0</v>
      </c>
      <c r="P50" s="1" t="s">
        <v>61</v>
      </c>
    </row>
    <row r="51" spans="1:14" ht="15.75">
      <c r="A51" s="45" t="s">
        <v>41</v>
      </c>
      <c r="B51" s="16">
        <f>+B46+B50</f>
        <v>0</v>
      </c>
      <c r="C51" s="16">
        <f aca="true" t="shared" si="14" ref="C51:M51">+C46+C50</f>
        <v>0</v>
      </c>
      <c r="D51" s="16">
        <f t="shared" si="14"/>
        <v>0</v>
      </c>
      <c r="E51" s="16">
        <f t="shared" si="14"/>
        <v>0</v>
      </c>
      <c r="F51" s="16">
        <f t="shared" si="14"/>
        <v>0</v>
      </c>
      <c r="G51" s="16">
        <f t="shared" si="14"/>
        <v>0</v>
      </c>
      <c r="H51" s="16">
        <f t="shared" si="14"/>
        <v>0</v>
      </c>
      <c r="I51" s="16">
        <f t="shared" si="14"/>
        <v>0</v>
      </c>
      <c r="J51" s="16">
        <f t="shared" si="14"/>
        <v>0</v>
      </c>
      <c r="K51" s="16">
        <f t="shared" si="14"/>
        <v>0</v>
      </c>
      <c r="L51" s="16">
        <f t="shared" si="14"/>
        <v>0</v>
      </c>
      <c r="M51" s="16">
        <f t="shared" si="14"/>
        <v>0</v>
      </c>
      <c r="N51" s="16">
        <f>SUM(B51:M51)</f>
        <v>0</v>
      </c>
    </row>
    <row r="52" spans="1:14" s="41" customFormat="1" ht="15.75">
      <c r="A52" s="42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1:14" s="41" customFormat="1" ht="15.75">
      <c r="A53" s="43" t="s">
        <v>23</v>
      </c>
      <c r="B53" s="16" t="str">
        <f>+B6</f>
        <v>1. kuu</v>
      </c>
      <c r="C53" s="16" t="str">
        <f>+C6</f>
        <v>2. kuu</v>
      </c>
      <c r="D53" s="16" t="str">
        <f aca="true" t="shared" si="15" ref="D53:M53">+D6</f>
        <v>3. kuu</v>
      </c>
      <c r="E53" s="16" t="str">
        <f t="shared" si="15"/>
        <v>4. kuu</v>
      </c>
      <c r="F53" s="16" t="str">
        <f t="shared" si="15"/>
        <v>5. kuu</v>
      </c>
      <c r="G53" s="16" t="str">
        <f t="shared" si="15"/>
        <v>6. kuu</v>
      </c>
      <c r="H53" s="16" t="str">
        <f t="shared" si="15"/>
        <v>7. kuu</v>
      </c>
      <c r="I53" s="16" t="str">
        <f t="shared" si="15"/>
        <v>8. kuu</v>
      </c>
      <c r="J53" s="16" t="str">
        <f t="shared" si="15"/>
        <v>9. kuu</v>
      </c>
      <c r="K53" s="16" t="str">
        <f t="shared" si="15"/>
        <v>10. kuu</v>
      </c>
      <c r="L53" s="16" t="str">
        <f t="shared" si="15"/>
        <v>11. kuu</v>
      </c>
      <c r="M53" s="16" t="str">
        <f t="shared" si="15"/>
        <v>12. kuu</v>
      </c>
      <c r="N53" s="73" t="s">
        <v>18</v>
      </c>
    </row>
    <row r="54" spans="1:14" ht="15.75">
      <c r="A54" s="85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74">
        <f aca="true" t="shared" si="16" ref="N54:N68">SUM(B54:M54)</f>
        <v>0</v>
      </c>
    </row>
    <row r="55" spans="1:14" ht="15.75">
      <c r="A55" s="81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16">
        <f t="shared" si="16"/>
        <v>0</v>
      </c>
    </row>
    <row r="56" spans="1:14" ht="15.75">
      <c r="A56" s="81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16">
        <f t="shared" si="16"/>
        <v>0</v>
      </c>
    </row>
    <row r="57" spans="1:14" ht="15.75">
      <c r="A57" s="78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16">
        <f t="shared" si="16"/>
        <v>0</v>
      </c>
    </row>
    <row r="58" spans="1:14" ht="15.75">
      <c r="A58" s="81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16">
        <f t="shared" si="16"/>
        <v>0</v>
      </c>
    </row>
    <row r="59" spans="1:14" ht="15.75">
      <c r="A59" s="81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16">
        <f t="shared" si="16"/>
        <v>0</v>
      </c>
    </row>
    <row r="60" spans="1:14" ht="15.75">
      <c r="A60" s="81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16">
        <f t="shared" si="16"/>
        <v>0</v>
      </c>
    </row>
    <row r="61" spans="1:14" ht="15.75">
      <c r="A61" s="81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16">
        <f t="shared" si="16"/>
        <v>0</v>
      </c>
    </row>
    <row r="62" spans="1:14" ht="15.75">
      <c r="A62" s="81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16">
        <f t="shared" si="16"/>
        <v>0</v>
      </c>
    </row>
    <row r="63" spans="1:14" ht="15.75">
      <c r="A63" s="81"/>
      <c r="B63" s="79"/>
      <c r="C63" s="79"/>
      <c r="D63" s="79"/>
      <c r="E63" s="79"/>
      <c r="F63" s="79"/>
      <c r="G63" s="79"/>
      <c r="H63" s="79"/>
      <c r="I63" s="79"/>
      <c r="J63" s="79"/>
      <c r="K63" s="80"/>
      <c r="L63" s="80"/>
      <c r="M63" s="80"/>
      <c r="N63" s="16">
        <f t="shared" si="16"/>
        <v>0</v>
      </c>
    </row>
    <row r="64" spans="1:14" ht="15.75">
      <c r="A64" s="81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16">
        <f t="shared" si="16"/>
        <v>0</v>
      </c>
    </row>
    <row r="65" spans="1:14" ht="15.75">
      <c r="A65" s="81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80"/>
      <c r="M65" s="80"/>
      <c r="N65" s="16">
        <f t="shared" si="16"/>
        <v>0</v>
      </c>
    </row>
    <row r="66" spans="1:14" ht="15.75">
      <c r="A66" s="81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16">
        <f t="shared" si="16"/>
        <v>0</v>
      </c>
    </row>
    <row r="67" spans="1:14" ht="15.75">
      <c r="A67" s="84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16">
        <f t="shared" si="16"/>
        <v>0</v>
      </c>
    </row>
    <row r="68" spans="1:14" ht="15.75">
      <c r="A68" s="84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16">
        <f t="shared" si="16"/>
        <v>0</v>
      </c>
    </row>
    <row r="69" spans="1:14" ht="15.75">
      <c r="A69" s="21" t="s">
        <v>24</v>
      </c>
      <c r="B69" s="16">
        <f>SUM(B54:B68)</f>
        <v>0</v>
      </c>
      <c r="C69" s="16">
        <f aca="true" t="shared" si="17" ref="C69:M69">SUM(C54:C68)</f>
        <v>0</v>
      </c>
      <c r="D69" s="16">
        <f t="shared" si="17"/>
        <v>0</v>
      </c>
      <c r="E69" s="16">
        <f t="shared" si="17"/>
        <v>0</v>
      </c>
      <c r="F69" s="16">
        <f t="shared" si="17"/>
        <v>0</v>
      </c>
      <c r="G69" s="16">
        <f t="shared" si="17"/>
        <v>0</v>
      </c>
      <c r="H69" s="16">
        <f t="shared" si="17"/>
        <v>0</v>
      </c>
      <c r="I69" s="16">
        <f t="shared" si="17"/>
        <v>0</v>
      </c>
      <c r="J69" s="16">
        <f t="shared" si="17"/>
        <v>0</v>
      </c>
      <c r="K69" s="16">
        <f t="shared" si="17"/>
        <v>0</v>
      </c>
      <c r="L69" s="16">
        <f t="shared" si="17"/>
        <v>0</v>
      </c>
      <c r="M69" s="16">
        <f t="shared" si="17"/>
        <v>0</v>
      </c>
      <c r="N69" s="16">
        <f>SUM(N54:N68)</f>
        <v>0</v>
      </c>
    </row>
    <row r="70" spans="1:14" s="37" customFormat="1" ht="12" customHeight="1">
      <c r="A70" s="34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1:14" s="37" customFormat="1" ht="15" customHeight="1">
      <c r="A71" s="34" t="s">
        <v>54</v>
      </c>
      <c r="B71" s="16" t="str">
        <f>+B6</f>
        <v>1. kuu</v>
      </c>
      <c r="C71" s="16" t="str">
        <f>+C6</f>
        <v>2. kuu</v>
      </c>
      <c r="D71" s="16" t="str">
        <f aca="true" t="shared" si="18" ref="D71:M71">+D6</f>
        <v>3. kuu</v>
      </c>
      <c r="E71" s="16" t="str">
        <f t="shared" si="18"/>
        <v>4. kuu</v>
      </c>
      <c r="F71" s="16" t="str">
        <f t="shared" si="18"/>
        <v>5. kuu</v>
      </c>
      <c r="G71" s="16" t="str">
        <f t="shared" si="18"/>
        <v>6. kuu</v>
      </c>
      <c r="H71" s="16" t="str">
        <f t="shared" si="18"/>
        <v>7. kuu</v>
      </c>
      <c r="I71" s="16" t="str">
        <f t="shared" si="18"/>
        <v>8. kuu</v>
      </c>
      <c r="J71" s="16" t="str">
        <f t="shared" si="18"/>
        <v>9. kuu</v>
      </c>
      <c r="K71" s="16" t="str">
        <f t="shared" si="18"/>
        <v>10. kuu</v>
      </c>
      <c r="L71" s="16" t="str">
        <f t="shared" si="18"/>
        <v>11. kuu</v>
      </c>
      <c r="M71" s="16" t="str">
        <f t="shared" si="18"/>
        <v>12. kuu</v>
      </c>
      <c r="N71" s="63" t="s">
        <v>18</v>
      </c>
    </row>
    <row r="72" spans="1:14" s="37" customFormat="1" ht="15" customHeight="1">
      <c r="A72" s="39" t="s">
        <v>62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16">
        <f>SUM(B72:M72)</f>
        <v>0</v>
      </c>
    </row>
    <row r="73" spans="1:14" s="37" customFormat="1" ht="15" customHeight="1">
      <c r="A73" s="39" t="s">
        <v>63</v>
      </c>
      <c r="B73" s="79"/>
      <c r="C73" s="79"/>
      <c r="D73" s="79"/>
      <c r="E73" s="79"/>
      <c r="F73" s="84"/>
      <c r="G73" s="84"/>
      <c r="H73" s="84"/>
      <c r="I73" s="84"/>
      <c r="J73" s="79"/>
      <c r="K73" s="79"/>
      <c r="L73" s="79"/>
      <c r="M73" s="79"/>
      <c r="N73" s="16">
        <f>SUM(B73:M73)</f>
        <v>0</v>
      </c>
    </row>
    <row r="74" spans="1:14" s="37" customFormat="1" ht="15.75" customHeight="1">
      <c r="A74" s="21" t="s">
        <v>55</v>
      </c>
      <c r="B74" s="16">
        <f>+B72+B73</f>
        <v>0</v>
      </c>
      <c r="C74" s="16">
        <f aca="true" t="shared" si="19" ref="C74:N74">+C72+C73</f>
        <v>0</v>
      </c>
      <c r="D74" s="16">
        <f t="shared" si="19"/>
        <v>0</v>
      </c>
      <c r="E74" s="16">
        <f>+E72+E73</f>
        <v>0</v>
      </c>
      <c r="F74" s="16">
        <f t="shared" si="19"/>
        <v>0</v>
      </c>
      <c r="G74" s="16">
        <f t="shared" si="19"/>
        <v>0</v>
      </c>
      <c r="H74" s="16">
        <f t="shared" si="19"/>
        <v>0</v>
      </c>
      <c r="I74" s="16">
        <f t="shared" si="19"/>
        <v>0</v>
      </c>
      <c r="J74" s="16">
        <f t="shared" si="19"/>
        <v>0</v>
      </c>
      <c r="K74" s="16">
        <f t="shared" si="19"/>
        <v>0</v>
      </c>
      <c r="L74" s="16">
        <f t="shared" si="19"/>
        <v>0</v>
      </c>
      <c r="M74" s="16">
        <f t="shared" si="19"/>
        <v>0</v>
      </c>
      <c r="N74" s="16">
        <f t="shared" si="19"/>
        <v>0</v>
      </c>
    </row>
    <row r="75" spans="1:14" s="37" customFormat="1" ht="15.75">
      <c r="A75" s="34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1:14" s="37" customFormat="1" ht="15.75">
      <c r="A76" s="49" t="s">
        <v>48</v>
      </c>
      <c r="B76" s="46">
        <f aca="true" t="shared" si="20" ref="B76:N76">+B36+B51+B69+B74</f>
        <v>0</v>
      </c>
      <c r="C76" s="46">
        <f t="shared" si="20"/>
        <v>0</v>
      </c>
      <c r="D76" s="46">
        <f t="shared" si="20"/>
        <v>0</v>
      </c>
      <c r="E76" s="46">
        <f t="shared" si="20"/>
        <v>0</v>
      </c>
      <c r="F76" s="46">
        <f t="shared" si="20"/>
        <v>0</v>
      </c>
      <c r="G76" s="46">
        <f t="shared" si="20"/>
        <v>0</v>
      </c>
      <c r="H76" s="46">
        <f t="shared" si="20"/>
        <v>0</v>
      </c>
      <c r="I76" s="46">
        <f t="shared" si="20"/>
        <v>0</v>
      </c>
      <c r="J76" s="46">
        <f t="shared" si="20"/>
        <v>0</v>
      </c>
      <c r="K76" s="46">
        <f t="shared" si="20"/>
        <v>0</v>
      </c>
      <c r="L76" s="46">
        <f t="shared" si="20"/>
        <v>0</v>
      </c>
      <c r="M76" s="46">
        <f t="shared" si="20"/>
        <v>0</v>
      </c>
      <c r="N76" s="46">
        <f t="shared" si="20"/>
        <v>0</v>
      </c>
    </row>
    <row r="77" spans="1:14" s="37" customFormat="1" ht="15.75">
      <c r="A77" s="34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5"/>
    </row>
    <row r="78" spans="1:14" s="37" customFormat="1" ht="15.75">
      <c r="A78" s="50" t="s">
        <v>43</v>
      </c>
      <c r="B78" s="16" t="str">
        <f>+B6</f>
        <v>1. kuu</v>
      </c>
      <c r="C78" s="16" t="str">
        <f>+C6</f>
        <v>2. kuu</v>
      </c>
      <c r="D78" s="16" t="str">
        <f aca="true" t="shared" si="21" ref="D78:M78">+D6</f>
        <v>3. kuu</v>
      </c>
      <c r="E78" s="16" t="str">
        <f t="shared" si="21"/>
        <v>4. kuu</v>
      </c>
      <c r="F78" s="16" t="str">
        <f t="shared" si="21"/>
        <v>5. kuu</v>
      </c>
      <c r="G78" s="16" t="str">
        <f t="shared" si="21"/>
        <v>6. kuu</v>
      </c>
      <c r="H78" s="16" t="str">
        <f t="shared" si="21"/>
        <v>7. kuu</v>
      </c>
      <c r="I78" s="16" t="str">
        <f t="shared" si="21"/>
        <v>8. kuu</v>
      </c>
      <c r="J78" s="16" t="str">
        <f t="shared" si="21"/>
        <v>9. kuu</v>
      </c>
      <c r="K78" s="16" t="str">
        <f t="shared" si="21"/>
        <v>10. kuu</v>
      </c>
      <c r="L78" s="16" t="str">
        <f t="shared" si="21"/>
        <v>11. kuu</v>
      </c>
      <c r="M78" s="16" t="str">
        <f t="shared" si="21"/>
        <v>12. kuu</v>
      </c>
      <c r="N78" s="73" t="s">
        <v>18</v>
      </c>
    </row>
    <row r="79" spans="1:14" s="37" customFormat="1" ht="15.75">
      <c r="A79" s="81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16">
        <f>SUM(B79:M79)</f>
        <v>0</v>
      </c>
    </row>
    <row r="80" spans="1:14" s="37" customFormat="1" ht="15.75">
      <c r="A80" s="81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16">
        <f>SUM(B80:M80)</f>
        <v>0</v>
      </c>
    </row>
    <row r="81" spans="1:14" s="37" customFormat="1" ht="15.75">
      <c r="A81" s="81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16">
        <f>SUM(B81:M81)</f>
        <v>0</v>
      </c>
    </row>
    <row r="82" spans="1:14" s="37" customFormat="1" ht="15.75">
      <c r="A82" s="39" t="s">
        <v>49</v>
      </c>
      <c r="B82" s="16">
        <f>SUM(B79:B81)</f>
        <v>0</v>
      </c>
      <c r="C82" s="16">
        <f aca="true" t="shared" si="22" ref="C82:N82">SUM(C79:C81)</f>
        <v>0</v>
      </c>
      <c r="D82" s="16">
        <f t="shared" si="22"/>
        <v>0</v>
      </c>
      <c r="E82" s="16">
        <f t="shared" si="22"/>
        <v>0</v>
      </c>
      <c r="F82" s="16">
        <f t="shared" si="22"/>
        <v>0</v>
      </c>
      <c r="G82" s="16">
        <f t="shared" si="22"/>
        <v>0</v>
      </c>
      <c r="H82" s="16">
        <f t="shared" si="22"/>
        <v>0</v>
      </c>
      <c r="I82" s="16">
        <f t="shared" si="22"/>
        <v>0</v>
      </c>
      <c r="J82" s="16">
        <f t="shared" si="22"/>
        <v>0</v>
      </c>
      <c r="K82" s="16">
        <f t="shared" si="22"/>
        <v>0</v>
      </c>
      <c r="L82" s="16">
        <f t="shared" si="22"/>
        <v>0</v>
      </c>
      <c r="M82" s="16">
        <f t="shared" si="22"/>
        <v>0</v>
      </c>
      <c r="N82" s="16">
        <f t="shared" si="22"/>
        <v>0</v>
      </c>
    </row>
    <row r="83" spans="1:14" s="37" customFormat="1" ht="15.75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5"/>
    </row>
    <row r="84" spans="1:14" s="37" customFormat="1" ht="15.75">
      <c r="A84" s="34"/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5"/>
    </row>
    <row r="85" spans="1:14" ht="15.75">
      <c r="A85" s="19"/>
      <c r="B85" s="46" t="str">
        <f>+B6</f>
        <v>1. kuu</v>
      </c>
      <c r="C85" s="46" t="str">
        <f>+C6</f>
        <v>2. kuu</v>
      </c>
      <c r="D85" s="46" t="str">
        <f aca="true" t="shared" si="23" ref="D85:M85">+D6</f>
        <v>3. kuu</v>
      </c>
      <c r="E85" s="46" t="str">
        <f t="shared" si="23"/>
        <v>4. kuu</v>
      </c>
      <c r="F85" s="46" t="str">
        <f t="shared" si="23"/>
        <v>5. kuu</v>
      </c>
      <c r="G85" s="46" t="str">
        <f t="shared" si="23"/>
        <v>6. kuu</v>
      </c>
      <c r="H85" s="46" t="str">
        <f t="shared" si="23"/>
        <v>7. kuu</v>
      </c>
      <c r="I85" s="46" t="str">
        <f t="shared" si="23"/>
        <v>8. kuu</v>
      </c>
      <c r="J85" s="46" t="str">
        <f t="shared" si="23"/>
        <v>9. kuu</v>
      </c>
      <c r="K85" s="46" t="str">
        <f t="shared" si="23"/>
        <v>10. kuu</v>
      </c>
      <c r="L85" s="46" t="str">
        <f t="shared" si="23"/>
        <v>11. kuu</v>
      </c>
      <c r="M85" s="46" t="str">
        <f t="shared" si="23"/>
        <v>12. kuu</v>
      </c>
      <c r="N85" s="17"/>
    </row>
    <row r="86" spans="1:14" ht="15.75">
      <c r="A86" s="21" t="s">
        <v>25</v>
      </c>
      <c r="B86" s="16">
        <f aca="true" t="shared" si="24" ref="B86:M86">+B28-B76</f>
        <v>0</v>
      </c>
      <c r="C86" s="16">
        <f t="shared" si="24"/>
        <v>0</v>
      </c>
      <c r="D86" s="16">
        <f t="shared" si="24"/>
        <v>0</v>
      </c>
      <c r="E86" s="16">
        <f t="shared" si="24"/>
        <v>0</v>
      </c>
      <c r="F86" s="16">
        <f t="shared" si="24"/>
        <v>0</v>
      </c>
      <c r="G86" s="16">
        <f t="shared" si="24"/>
        <v>0</v>
      </c>
      <c r="H86" s="16">
        <f t="shared" si="24"/>
        <v>0</v>
      </c>
      <c r="I86" s="16">
        <f t="shared" si="24"/>
        <v>0</v>
      </c>
      <c r="J86" s="16">
        <f t="shared" si="24"/>
        <v>0</v>
      </c>
      <c r="K86" s="16">
        <f t="shared" si="24"/>
        <v>0</v>
      </c>
      <c r="L86" s="16">
        <f t="shared" si="24"/>
        <v>0</v>
      </c>
      <c r="M86" s="16">
        <f t="shared" si="24"/>
        <v>0</v>
      </c>
      <c r="N86" s="17"/>
    </row>
    <row r="87" spans="1:14" ht="15.75">
      <c r="A87" s="50" t="s">
        <v>52</v>
      </c>
      <c r="B87" s="16">
        <f aca="true" t="shared" si="25" ref="B87:M87">+B28-B76-B82</f>
        <v>0</v>
      </c>
      <c r="C87" s="16">
        <f t="shared" si="25"/>
        <v>0</v>
      </c>
      <c r="D87" s="16">
        <f t="shared" si="25"/>
        <v>0</v>
      </c>
      <c r="E87" s="16">
        <f t="shared" si="25"/>
        <v>0</v>
      </c>
      <c r="F87" s="16">
        <f t="shared" si="25"/>
        <v>0</v>
      </c>
      <c r="G87" s="16">
        <f t="shared" si="25"/>
        <v>0</v>
      </c>
      <c r="H87" s="16">
        <f t="shared" si="25"/>
        <v>0</v>
      </c>
      <c r="I87" s="16">
        <f t="shared" si="25"/>
        <v>0</v>
      </c>
      <c r="J87" s="16">
        <f t="shared" si="25"/>
        <v>0</v>
      </c>
      <c r="K87" s="16">
        <f t="shared" si="25"/>
        <v>0</v>
      </c>
      <c r="L87" s="16">
        <f t="shared" si="25"/>
        <v>0</v>
      </c>
      <c r="M87" s="16">
        <f t="shared" si="25"/>
        <v>0</v>
      </c>
      <c r="N87" s="17"/>
    </row>
    <row r="89" spans="1:14" ht="15.75">
      <c r="A89" s="22" t="s">
        <v>46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</row>
    <row r="90" spans="1:14" ht="15.75">
      <c r="A90" s="2"/>
      <c r="B90" s="46" t="str">
        <f>+B6</f>
        <v>1. kuu</v>
      </c>
      <c r="C90" s="46" t="str">
        <f>+C6</f>
        <v>2. kuu</v>
      </c>
      <c r="D90" s="46" t="str">
        <f aca="true" t="shared" si="26" ref="D90:M90">+D6</f>
        <v>3. kuu</v>
      </c>
      <c r="E90" s="46" t="str">
        <f t="shared" si="26"/>
        <v>4. kuu</v>
      </c>
      <c r="F90" s="46" t="str">
        <f t="shared" si="26"/>
        <v>5. kuu</v>
      </c>
      <c r="G90" s="46" t="str">
        <f t="shared" si="26"/>
        <v>6. kuu</v>
      </c>
      <c r="H90" s="46" t="str">
        <f t="shared" si="26"/>
        <v>7. kuu</v>
      </c>
      <c r="I90" s="46" t="str">
        <f t="shared" si="26"/>
        <v>8. kuu</v>
      </c>
      <c r="J90" s="46" t="str">
        <f t="shared" si="26"/>
        <v>9. kuu</v>
      </c>
      <c r="K90" s="46" t="str">
        <f t="shared" si="26"/>
        <v>10. kuu</v>
      </c>
      <c r="L90" s="46" t="str">
        <f t="shared" si="26"/>
        <v>11. kuu</v>
      </c>
      <c r="M90" s="46" t="str">
        <f t="shared" si="26"/>
        <v>12. kuu</v>
      </c>
      <c r="N90" s="17"/>
    </row>
    <row r="91" spans="1:14" ht="15.75">
      <c r="A91" s="19" t="s">
        <v>44</v>
      </c>
      <c r="B91" s="87">
        <v>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75">
      <c r="A92" s="59" t="s">
        <v>26</v>
      </c>
      <c r="B92" s="46">
        <f>+B91</f>
        <v>0</v>
      </c>
      <c r="C92" s="16">
        <f>+B95</f>
        <v>0</v>
      </c>
      <c r="D92" s="16">
        <f aca="true" t="shared" si="27" ref="D92:M92">+C95</f>
        <v>0</v>
      </c>
      <c r="E92" s="16">
        <f t="shared" si="27"/>
        <v>0</v>
      </c>
      <c r="F92" s="16">
        <f t="shared" si="27"/>
        <v>0</v>
      </c>
      <c r="G92" s="16">
        <f t="shared" si="27"/>
        <v>0</v>
      </c>
      <c r="H92" s="16">
        <f t="shared" si="27"/>
        <v>0</v>
      </c>
      <c r="I92" s="16">
        <f t="shared" si="27"/>
        <v>0</v>
      </c>
      <c r="J92" s="16">
        <f t="shared" si="27"/>
        <v>0</v>
      </c>
      <c r="K92" s="16">
        <f t="shared" si="27"/>
        <v>0</v>
      </c>
      <c r="L92" s="16">
        <f t="shared" si="27"/>
        <v>0</v>
      </c>
      <c r="M92" s="16">
        <f t="shared" si="27"/>
        <v>0</v>
      </c>
      <c r="N92" s="17"/>
    </row>
    <row r="93" spans="1:14" ht="15.75">
      <c r="A93" s="96" t="s">
        <v>50</v>
      </c>
      <c r="B93" s="16">
        <f aca="true" t="shared" si="28" ref="B93:M93">B28</f>
        <v>0</v>
      </c>
      <c r="C93" s="16">
        <f t="shared" si="28"/>
        <v>0</v>
      </c>
      <c r="D93" s="16">
        <f t="shared" si="28"/>
        <v>0</v>
      </c>
      <c r="E93" s="16">
        <f t="shared" si="28"/>
        <v>0</v>
      </c>
      <c r="F93" s="16">
        <f t="shared" si="28"/>
        <v>0</v>
      </c>
      <c r="G93" s="16">
        <f t="shared" si="28"/>
        <v>0</v>
      </c>
      <c r="H93" s="16">
        <f t="shared" si="28"/>
        <v>0</v>
      </c>
      <c r="I93" s="16">
        <f t="shared" si="28"/>
        <v>0</v>
      </c>
      <c r="J93" s="16">
        <f t="shared" si="28"/>
        <v>0</v>
      </c>
      <c r="K93" s="16">
        <f t="shared" si="28"/>
        <v>0</v>
      </c>
      <c r="L93" s="16">
        <f t="shared" si="28"/>
        <v>0</v>
      </c>
      <c r="M93" s="16">
        <f t="shared" si="28"/>
        <v>0</v>
      </c>
      <c r="N93" s="16">
        <f>SUM(B93:M93)</f>
        <v>0</v>
      </c>
    </row>
    <row r="94" spans="1:14" ht="15.75">
      <c r="A94" s="96" t="s">
        <v>51</v>
      </c>
      <c r="B94" s="16">
        <f>+B76</f>
        <v>0</v>
      </c>
      <c r="C94" s="16">
        <f aca="true" t="shared" si="29" ref="C94:M94">+C76</f>
        <v>0</v>
      </c>
      <c r="D94" s="16">
        <f t="shared" si="29"/>
        <v>0</v>
      </c>
      <c r="E94" s="16">
        <f t="shared" si="29"/>
        <v>0</v>
      </c>
      <c r="F94" s="16">
        <f t="shared" si="29"/>
        <v>0</v>
      </c>
      <c r="G94" s="16">
        <f t="shared" si="29"/>
        <v>0</v>
      </c>
      <c r="H94" s="16">
        <f t="shared" si="29"/>
        <v>0</v>
      </c>
      <c r="I94" s="16">
        <f t="shared" si="29"/>
        <v>0</v>
      </c>
      <c r="J94" s="16">
        <f t="shared" si="29"/>
        <v>0</v>
      </c>
      <c r="K94" s="16">
        <f t="shared" si="29"/>
        <v>0</v>
      </c>
      <c r="L94" s="16">
        <f t="shared" si="29"/>
        <v>0</v>
      </c>
      <c r="M94" s="16">
        <f t="shared" si="29"/>
        <v>0</v>
      </c>
      <c r="N94" s="16">
        <f>SUM(B94:M94)</f>
        <v>0</v>
      </c>
    </row>
    <row r="95" spans="1:14" ht="15.75">
      <c r="A95" s="59" t="s">
        <v>27</v>
      </c>
      <c r="B95" s="16">
        <f>+B92+B93-B94</f>
        <v>0</v>
      </c>
      <c r="C95" s="16">
        <f aca="true" t="shared" si="30" ref="C95:M95">+C92+C93-C94</f>
        <v>0</v>
      </c>
      <c r="D95" s="16">
        <f t="shared" si="30"/>
        <v>0</v>
      </c>
      <c r="E95" s="16">
        <f t="shared" si="30"/>
        <v>0</v>
      </c>
      <c r="F95" s="16">
        <f t="shared" si="30"/>
        <v>0</v>
      </c>
      <c r="G95" s="16">
        <f t="shared" si="30"/>
        <v>0</v>
      </c>
      <c r="H95" s="16">
        <f t="shared" si="30"/>
        <v>0</v>
      </c>
      <c r="I95" s="16">
        <f t="shared" si="30"/>
        <v>0</v>
      </c>
      <c r="J95" s="16">
        <f t="shared" si="30"/>
        <v>0</v>
      </c>
      <c r="K95" s="16">
        <f t="shared" si="30"/>
        <v>0</v>
      </c>
      <c r="L95" s="16">
        <f t="shared" si="30"/>
        <v>0</v>
      </c>
      <c r="M95" s="16">
        <f t="shared" si="30"/>
        <v>0</v>
      </c>
      <c r="N95" s="17"/>
    </row>
    <row r="96" spans="1:13" ht="58.5" customHeight="1">
      <c r="A96" s="97" t="s">
        <v>45</v>
      </c>
      <c r="B96" s="12"/>
      <c r="C96" s="12"/>
      <c r="D96" s="12"/>
      <c r="E96" s="12"/>
      <c r="F96" s="12"/>
      <c r="G96" s="12"/>
      <c r="H96" s="13"/>
      <c r="I96" s="12"/>
      <c r="J96" s="12"/>
      <c r="K96" s="13"/>
      <c r="L96" s="12"/>
      <c r="M96" s="12"/>
    </row>
  </sheetData>
  <sheetProtection/>
  <mergeCells count="7">
    <mergeCell ref="B2:C2"/>
    <mergeCell ref="B3:E3"/>
    <mergeCell ref="B4:G4"/>
    <mergeCell ref="J2:K2"/>
    <mergeCell ref="J3:K3"/>
    <mergeCell ref="F2:G2"/>
    <mergeCell ref="J4:K4"/>
  </mergeCells>
  <printOptions/>
  <pageMargins left="0.31496062992125984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="90" zoomScaleNormal="90" zoomScalePageLayoutView="0" workbookViewId="0" topLeftCell="A1">
      <selection activeCell="L8" sqref="L8"/>
    </sheetView>
  </sheetViews>
  <sheetFormatPr defaultColWidth="8.8515625" defaultRowHeight="15"/>
  <cols>
    <col min="1" max="1" width="26.00390625" style="1" customWidth="1"/>
    <col min="2" max="2" width="13.140625" style="1" customWidth="1"/>
    <col min="3" max="4" width="13.140625" style="24" customWidth="1"/>
    <col min="5" max="5" width="15.00390625" style="24" customWidth="1"/>
    <col min="6" max="8" width="13.140625" style="24" customWidth="1"/>
    <col min="9" max="16384" width="8.8515625" style="1" customWidth="1"/>
  </cols>
  <sheetData>
    <row r="1" spans="1:8" ht="18.75">
      <c r="A1" s="6" t="s">
        <v>31</v>
      </c>
      <c r="B1" s="6"/>
      <c r="C1" s="7"/>
      <c r="D1" s="7"/>
      <c r="E1" s="1"/>
      <c r="F1" s="1"/>
      <c r="G1" s="52" t="s">
        <v>30</v>
      </c>
      <c r="H1" s="67"/>
    </row>
    <row r="2" spans="1:8" ht="15.75">
      <c r="A2" s="3" t="s">
        <v>1</v>
      </c>
      <c r="B2" s="10">
        <f>+Kuud!B2</f>
        <v>0</v>
      </c>
      <c r="C2" s="3" t="s">
        <v>4</v>
      </c>
      <c r="D2" s="8">
        <f>+Kuud!F2</f>
        <v>0</v>
      </c>
      <c r="E2" s="3" t="s">
        <v>19</v>
      </c>
      <c r="F2" s="14">
        <f>+Kuud!J2</f>
        <v>0</v>
      </c>
      <c r="G2" s="26" t="s">
        <v>29</v>
      </c>
      <c r="H2" s="68"/>
    </row>
    <row r="3" spans="1:8" ht="15.75">
      <c r="A3" s="3" t="s">
        <v>2</v>
      </c>
      <c r="B3" s="14">
        <f>+Kuud!B3</f>
        <v>0</v>
      </c>
      <c r="C3" s="15"/>
      <c r="D3" s="1"/>
      <c r="E3" s="3" t="s">
        <v>20</v>
      </c>
      <c r="F3" s="11">
        <f>+Kuud!J3</f>
        <v>0</v>
      </c>
      <c r="G3" s="28" t="s">
        <v>28</v>
      </c>
      <c r="H3" s="69"/>
    </row>
    <row r="4" spans="1:8" ht="15.75">
      <c r="A4" s="3" t="s">
        <v>3</v>
      </c>
      <c r="B4" s="14">
        <f>+Kuud!B4</f>
        <v>0</v>
      </c>
      <c r="C4" s="9"/>
      <c r="D4" s="60"/>
      <c r="E4" s="3" t="s">
        <v>21</v>
      </c>
      <c r="F4" s="14">
        <f>+Kuud!J4</f>
        <v>0</v>
      </c>
      <c r="G4" s="30" t="s">
        <v>32</v>
      </c>
      <c r="H4" s="70"/>
    </row>
    <row r="5" spans="1:2" ht="15.75">
      <c r="A5" s="62" t="s">
        <v>50</v>
      </c>
      <c r="B5" s="19"/>
    </row>
    <row r="6" spans="1:8" ht="15.75">
      <c r="A6" s="20" t="s">
        <v>5</v>
      </c>
      <c r="B6" s="98" t="s">
        <v>66</v>
      </c>
      <c r="C6" s="32">
        <v>2022</v>
      </c>
      <c r="D6" s="32">
        <v>2023</v>
      </c>
      <c r="E6" s="32">
        <v>2024</v>
      </c>
      <c r="F6" s="32">
        <v>2025</v>
      </c>
      <c r="G6" s="32">
        <v>2026</v>
      </c>
      <c r="H6" s="71" t="s">
        <v>18</v>
      </c>
    </row>
    <row r="7" spans="1:8" ht="15.75">
      <c r="A7" s="21">
        <f>+Kuud!A7</f>
        <v>0</v>
      </c>
      <c r="B7" s="54"/>
      <c r="C7" s="16">
        <f>+Kuud!N7</f>
        <v>0</v>
      </c>
      <c r="D7" s="88"/>
      <c r="E7" s="88"/>
      <c r="F7" s="88"/>
      <c r="G7" s="88"/>
      <c r="H7" s="16">
        <f aca="true" t="shared" si="0" ref="H7:H12">SUM(C7:G7)</f>
        <v>0</v>
      </c>
    </row>
    <row r="8" spans="1:8" ht="15.75">
      <c r="A8" s="21">
        <f>+Kuud!A8</f>
        <v>0</v>
      </c>
      <c r="B8" s="54"/>
      <c r="C8" s="16">
        <f>+Kuud!N8</f>
        <v>0</v>
      </c>
      <c r="D8" s="88"/>
      <c r="E8" s="88"/>
      <c r="F8" s="88"/>
      <c r="G8" s="94"/>
      <c r="H8" s="16">
        <f t="shared" si="0"/>
        <v>0</v>
      </c>
    </row>
    <row r="9" spans="1:8" ht="15.75">
      <c r="A9" s="21">
        <f>+Kuud!A9</f>
        <v>0</v>
      </c>
      <c r="B9" s="54"/>
      <c r="C9" s="16">
        <f>+Kuud!N9</f>
        <v>0</v>
      </c>
      <c r="D9" s="88"/>
      <c r="E9" s="88"/>
      <c r="F9" s="88"/>
      <c r="G9" s="94"/>
      <c r="H9" s="16">
        <f t="shared" si="0"/>
        <v>0</v>
      </c>
    </row>
    <row r="10" spans="1:8" ht="15.75">
      <c r="A10" s="21">
        <f>+Kuud!A10</f>
        <v>0</v>
      </c>
      <c r="B10" s="55"/>
      <c r="C10" s="16">
        <f>+Kuud!N10</f>
        <v>0</v>
      </c>
      <c r="D10" s="88"/>
      <c r="E10" s="88"/>
      <c r="F10" s="88"/>
      <c r="G10" s="94"/>
      <c r="H10" s="16">
        <f t="shared" si="0"/>
        <v>0</v>
      </c>
    </row>
    <row r="11" spans="1:8" ht="15.75">
      <c r="A11" s="21">
        <f>+Kuud!A11</f>
        <v>0</v>
      </c>
      <c r="B11" s="54"/>
      <c r="C11" s="16">
        <f>+Kuud!N11</f>
        <v>0</v>
      </c>
      <c r="D11" s="88"/>
      <c r="E11" s="88"/>
      <c r="F11" s="88"/>
      <c r="G11" s="88"/>
      <c r="H11" s="16">
        <f t="shared" si="0"/>
        <v>0</v>
      </c>
    </row>
    <row r="12" spans="1:8" ht="15.75">
      <c r="A12" s="21">
        <f>+Kuud!A12</f>
        <v>0</v>
      </c>
      <c r="B12" s="54"/>
      <c r="C12" s="16">
        <f>+Kuud!N12</f>
        <v>0</v>
      </c>
      <c r="D12" s="88"/>
      <c r="E12" s="88"/>
      <c r="F12" s="88"/>
      <c r="G12" s="88"/>
      <c r="H12" s="16">
        <f t="shared" si="0"/>
        <v>0</v>
      </c>
    </row>
    <row r="13" spans="1:8" ht="15.75">
      <c r="A13" s="21" t="s">
        <v>22</v>
      </c>
      <c r="B13" s="16">
        <f aca="true" t="shared" si="1" ref="B13:H13">SUM(B7:B12)</f>
        <v>0</v>
      </c>
      <c r="C13" s="16">
        <f t="shared" si="1"/>
        <v>0</v>
      </c>
      <c r="D13" s="16">
        <f>SUM(D7:D12)</f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</row>
    <row r="14" spans="3:8" s="37" customFormat="1" ht="15.75">
      <c r="C14" s="35"/>
      <c r="D14" s="36"/>
      <c r="E14" s="36"/>
      <c r="F14" s="36"/>
      <c r="G14" s="36"/>
      <c r="H14" s="35"/>
    </row>
    <row r="15" spans="1:8" s="37" customFormat="1" ht="15.75">
      <c r="A15" s="38" t="s">
        <v>34</v>
      </c>
      <c r="B15" s="98" t="str">
        <f aca="true" t="shared" si="2" ref="B15:G15">+B6</f>
        <v>2021 info</v>
      </c>
      <c r="C15" s="32">
        <f t="shared" si="2"/>
        <v>2022</v>
      </c>
      <c r="D15" s="32">
        <f t="shared" si="2"/>
        <v>2023</v>
      </c>
      <c r="E15" s="32">
        <f t="shared" si="2"/>
        <v>2024</v>
      </c>
      <c r="F15" s="32">
        <f t="shared" si="2"/>
        <v>2025</v>
      </c>
      <c r="G15" s="32">
        <f t="shared" si="2"/>
        <v>2026</v>
      </c>
      <c r="H15" s="71" t="s">
        <v>18</v>
      </c>
    </row>
    <row r="16" spans="1:8" s="37" customFormat="1" ht="15.75">
      <c r="A16" s="39" t="s">
        <v>37</v>
      </c>
      <c r="B16" s="54"/>
      <c r="C16" s="16">
        <f>+Kuud!N16</f>
        <v>0</v>
      </c>
      <c r="D16" s="88"/>
      <c r="E16" s="88"/>
      <c r="F16" s="88"/>
      <c r="G16" s="88"/>
      <c r="H16" s="16">
        <f>SUM(C16:G16)</f>
        <v>0</v>
      </c>
    </row>
    <row r="17" spans="1:8" s="37" customFormat="1" ht="15.75">
      <c r="A17" s="39" t="s">
        <v>33</v>
      </c>
      <c r="B17" s="54"/>
      <c r="C17" s="16">
        <f>+Kuud!N17</f>
        <v>0</v>
      </c>
      <c r="D17" s="88"/>
      <c r="E17" s="88"/>
      <c r="F17" s="88"/>
      <c r="G17" s="88"/>
      <c r="H17" s="16">
        <f>SUM(C17:G17)</f>
        <v>0</v>
      </c>
    </row>
    <row r="18" spans="1:8" s="37" customFormat="1" ht="15.75">
      <c r="A18" s="54"/>
      <c r="B18" s="54"/>
      <c r="C18" s="16">
        <f>+Kuud!N18</f>
        <v>0</v>
      </c>
      <c r="D18" s="88"/>
      <c r="E18" s="88"/>
      <c r="F18" s="88"/>
      <c r="G18" s="88"/>
      <c r="H18" s="16">
        <f>SUM(C18:G18)</f>
        <v>0</v>
      </c>
    </row>
    <row r="19" spans="1:8" s="37" customFormat="1" ht="15.75">
      <c r="A19" s="21" t="s">
        <v>36</v>
      </c>
      <c r="B19" s="16">
        <f>SUM(B16:B18)</f>
        <v>0</v>
      </c>
      <c r="C19" s="16">
        <f aca="true" t="shared" si="3" ref="C19:H19">SUM(C16:C18)</f>
        <v>0</v>
      </c>
      <c r="D19" s="16">
        <f>SUM(D16:D18)</f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</row>
    <row r="20" spans="3:8" s="37" customFormat="1" ht="15.75">
      <c r="C20" s="35"/>
      <c r="D20" s="36"/>
      <c r="E20" s="36"/>
      <c r="F20" s="36"/>
      <c r="G20" s="36"/>
      <c r="H20" s="35"/>
    </row>
    <row r="21" spans="1:8" s="37" customFormat="1" ht="15.75">
      <c r="A21" s="38" t="s">
        <v>35</v>
      </c>
      <c r="B21" s="98" t="s">
        <v>66</v>
      </c>
      <c r="C21" s="32">
        <f>+C6</f>
        <v>2022</v>
      </c>
      <c r="D21" s="32">
        <f>+D6</f>
        <v>2023</v>
      </c>
      <c r="E21" s="32">
        <f>+E6</f>
        <v>2024</v>
      </c>
      <c r="F21" s="32">
        <f>+F6</f>
        <v>2025</v>
      </c>
      <c r="G21" s="32">
        <f>+G6</f>
        <v>2026</v>
      </c>
      <c r="H21" s="71" t="s">
        <v>18</v>
      </c>
    </row>
    <row r="22" spans="1:8" s="37" customFormat="1" ht="15.75">
      <c r="A22" s="39" t="s">
        <v>53</v>
      </c>
      <c r="B22" s="54"/>
      <c r="C22" s="16">
        <f>+Kuud!N22</f>
        <v>0</v>
      </c>
      <c r="D22" s="88"/>
      <c r="E22" s="88"/>
      <c r="F22" s="88"/>
      <c r="G22" s="88"/>
      <c r="H22" s="16">
        <f>SUM(C22:G22)</f>
        <v>0</v>
      </c>
    </row>
    <row r="23" spans="1:8" s="37" customFormat="1" ht="15.75">
      <c r="A23" s="21" t="str">
        <f>+Kuud!A23</f>
        <v>KM tagastus</v>
      </c>
      <c r="B23" s="54"/>
      <c r="C23" s="16">
        <f>+Kuud!N23</f>
        <v>0</v>
      </c>
      <c r="D23" s="88"/>
      <c r="E23" s="88"/>
      <c r="F23" s="88"/>
      <c r="G23" s="88"/>
      <c r="H23" s="16">
        <f>SUM(C23:G23)</f>
        <v>0</v>
      </c>
    </row>
    <row r="24" spans="1:8" s="37" customFormat="1" ht="15.75">
      <c r="A24" s="21">
        <f>+Kuud!A24</f>
        <v>0</v>
      </c>
      <c r="B24" s="54"/>
      <c r="C24" s="16">
        <f>+Kuud!N24</f>
        <v>0</v>
      </c>
      <c r="D24" s="88"/>
      <c r="E24" s="88"/>
      <c r="F24" s="88"/>
      <c r="G24" s="88"/>
      <c r="H24" s="16"/>
    </row>
    <row r="25" spans="1:8" s="37" customFormat="1" ht="15.75">
      <c r="A25" s="21">
        <f>+Kuud!A25</f>
        <v>0</v>
      </c>
      <c r="B25" s="54"/>
      <c r="C25" s="16">
        <f>+Kuud!N25</f>
        <v>0</v>
      </c>
      <c r="D25" s="88"/>
      <c r="E25" s="88"/>
      <c r="F25" s="88"/>
      <c r="G25" s="88"/>
      <c r="H25" s="16">
        <f>SUM(C25:G25)</f>
        <v>0</v>
      </c>
    </row>
    <row r="26" spans="1:8" s="37" customFormat="1" ht="15.75">
      <c r="A26" s="21" t="s">
        <v>39</v>
      </c>
      <c r="B26" s="16">
        <f aca="true" t="shared" si="4" ref="B26:H26">SUM(B22:B25)</f>
        <v>0</v>
      </c>
      <c r="C26" s="16">
        <f t="shared" si="4"/>
        <v>0</v>
      </c>
      <c r="D26" s="16">
        <f t="shared" si="4"/>
        <v>0</v>
      </c>
      <c r="E26" s="16">
        <f t="shared" si="4"/>
        <v>0</v>
      </c>
      <c r="F26" s="16">
        <f t="shared" si="4"/>
        <v>0</v>
      </c>
      <c r="G26" s="16">
        <f t="shared" si="4"/>
        <v>0</v>
      </c>
      <c r="H26" s="16">
        <f t="shared" si="4"/>
        <v>0</v>
      </c>
    </row>
    <row r="27" spans="1:8" s="37" customFormat="1" ht="15.75">
      <c r="A27" s="34"/>
      <c r="B27" s="34"/>
      <c r="C27" s="36"/>
      <c r="D27" s="36"/>
      <c r="E27" s="36"/>
      <c r="F27" s="36"/>
      <c r="G27" s="36"/>
      <c r="H27" s="36"/>
    </row>
    <row r="28" spans="1:8" s="37" customFormat="1" ht="15.75">
      <c r="A28" s="49" t="s">
        <v>47</v>
      </c>
      <c r="B28" s="33">
        <f aca="true" t="shared" si="5" ref="B28:G28">+B13+B19+B26</f>
        <v>0</v>
      </c>
      <c r="C28" s="33">
        <f t="shared" si="5"/>
        <v>0</v>
      </c>
      <c r="D28" s="33">
        <f t="shared" si="5"/>
        <v>0</v>
      </c>
      <c r="E28" s="33">
        <f t="shared" si="5"/>
        <v>0</v>
      </c>
      <c r="F28" s="33">
        <f t="shared" si="5"/>
        <v>0</v>
      </c>
      <c r="G28" s="33">
        <f t="shared" si="5"/>
        <v>0</v>
      </c>
      <c r="H28" s="33">
        <f>SUM(C28:G28)</f>
        <v>0</v>
      </c>
    </row>
    <row r="29" spans="1:8" s="37" customFormat="1" ht="15.75">
      <c r="A29" s="34"/>
      <c r="B29" s="34"/>
      <c r="C29" s="36"/>
      <c r="D29" s="36"/>
      <c r="E29" s="36"/>
      <c r="F29" s="36"/>
      <c r="G29" s="36"/>
      <c r="H29" s="36"/>
    </row>
    <row r="30" spans="1:8" s="37" customFormat="1" ht="15.75">
      <c r="A30" s="61" t="s">
        <v>51</v>
      </c>
      <c r="B30" s="34"/>
      <c r="C30" s="35"/>
      <c r="D30" s="36"/>
      <c r="E30" s="36"/>
      <c r="F30" s="36"/>
      <c r="G30" s="36"/>
      <c r="H30" s="35"/>
    </row>
    <row r="31" spans="1:8" ht="15.75">
      <c r="A31" s="22" t="s">
        <v>40</v>
      </c>
      <c r="B31" s="98" t="str">
        <f>+B21</f>
        <v>2021 info</v>
      </c>
      <c r="C31" s="32">
        <f>+C6</f>
        <v>2022</v>
      </c>
      <c r="D31" s="32">
        <f>+D6</f>
        <v>2023</v>
      </c>
      <c r="E31" s="32">
        <f>+E6</f>
        <v>2024</v>
      </c>
      <c r="F31" s="32">
        <f>+F6</f>
        <v>2025</v>
      </c>
      <c r="G31" s="32">
        <f>+G6</f>
        <v>2026</v>
      </c>
      <c r="H31" s="72" t="s">
        <v>18</v>
      </c>
    </row>
    <row r="32" spans="1:8" ht="15.75">
      <c r="A32" s="93">
        <f>+Kuud!A32</f>
        <v>0</v>
      </c>
      <c r="B32" s="57"/>
      <c r="C32" s="16">
        <f>+Kuud!N32</f>
        <v>0</v>
      </c>
      <c r="D32" s="88"/>
      <c r="E32" s="88"/>
      <c r="F32" s="88"/>
      <c r="G32" s="88"/>
      <c r="H32" s="16">
        <f>SUM(C32:G32)</f>
        <v>0</v>
      </c>
    </row>
    <row r="33" spans="1:8" ht="15.75">
      <c r="A33" s="93">
        <f>+Kuud!A33</f>
        <v>0</v>
      </c>
      <c r="B33" s="56"/>
      <c r="C33" s="16">
        <f>+Kuud!N33</f>
        <v>0</v>
      </c>
      <c r="D33" s="88"/>
      <c r="E33" s="88"/>
      <c r="F33" s="88"/>
      <c r="G33" s="88"/>
      <c r="H33" s="16">
        <f>SUM(C33:G33)</f>
        <v>0</v>
      </c>
    </row>
    <row r="34" spans="1:8" ht="15.75">
      <c r="A34" s="93">
        <f>+Kuud!A34</f>
        <v>0</v>
      </c>
      <c r="B34" s="56"/>
      <c r="C34" s="16">
        <f>+Kuud!N34</f>
        <v>0</v>
      </c>
      <c r="D34" s="88"/>
      <c r="E34" s="88"/>
      <c r="F34" s="88"/>
      <c r="G34" s="88"/>
      <c r="H34" s="16">
        <f>SUM(C34:G34)</f>
        <v>0</v>
      </c>
    </row>
    <row r="35" spans="1:8" ht="15.75">
      <c r="A35" s="93">
        <f>+Kuud!A35</f>
        <v>0</v>
      </c>
      <c r="B35" s="56"/>
      <c r="C35" s="16">
        <f>+Kuud!N35</f>
        <v>0</v>
      </c>
      <c r="D35" s="88"/>
      <c r="E35" s="88"/>
      <c r="F35" s="88"/>
      <c r="G35" s="88"/>
      <c r="H35" s="16">
        <f>SUM(C35:G35)</f>
        <v>0</v>
      </c>
    </row>
    <row r="36" spans="1:8" ht="15.75">
      <c r="A36" s="5" t="s">
        <v>42</v>
      </c>
      <c r="B36" s="16">
        <f aca="true" t="shared" si="6" ref="B36:H36">SUM(B32:B35)</f>
        <v>0</v>
      </c>
      <c r="C36" s="16">
        <f t="shared" si="6"/>
        <v>0</v>
      </c>
      <c r="D36" s="16">
        <f t="shared" si="6"/>
        <v>0</v>
      </c>
      <c r="E36" s="16">
        <f t="shared" si="6"/>
        <v>0</v>
      </c>
      <c r="F36" s="16">
        <f t="shared" si="6"/>
        <v>0</v>
      </c>
      <c r="G36" s="16">
        <f t="shared" si="6"/>
        <v>0</v>
      </c>
      <c r="H36" s="16">
        <f t="shared" si="6"/>
        <v>0</v>
      </c>
    </row>
    <row r="37" spans="1:8" s="37" customFormat="1" ht="15.75">
      <c r="A37" s="34"/>
      <c r="B37" s="34"/>
      <c r="C37" s="35"/>
      <c r="D37" s="36"/>
      <c r="E37" s="36"/>
      <c r="F37" s="36"/>
      <c r="G37" s="36"/>
      <c r="H37" s="35"/>
    </row>
    <row r="38" spans="1:8" s="37" customFormat="1" ht="15.75">
      <c r="A38" s="34"/>
      <c r="B38" s="34"/>
      <c r="C38" s="35"/>
      <c r="D38" s="36"/>
      <c r="E38" s="36"/>
      <c r="F38" s="36"/>
      <c r="G38" s="36"/>
      <c r="H38" s="35"/>
    </row>
    <row r="39" spans="1:9" s="37" customFormat="1" ht="15.75">
      <c r="A39" s="22" t="s">
        <v>38</v>
      </c>
      <c r="B39" s="98" t="str">
        <f aca="true" t="shared" si="7" ref="B39:G39">+B6</f>
        <v>2021 info</v>
      </c>
      <c r="C39" s="89">
        <f t="shared" si="7"/>
        <v>2022</v>
      </c>
      <c r="D39" s="89">
        <f t="shared" si="7"/>
        <v>2023</v>
      </c>
      <c r="E39" s="89">
        <f t="shared" si="7"/>
        <v>2024</v>
      </c>
      <c r="F39" s="89">
        <f t="shared" si="7"/>
        <v>2025</v>
      </c>
      <c r="G39" s="89">
        <f t="shared" si="7"/>
        <v>2026</v>
      </c>
      <c r="H39" s="73" t="s">
        <v>18</v>
      </c>
      <c r="I39" s="36"/>
    </row>
    <row r="40" spans="1:9" s="37" customFormat="1" ht="15.75">
      <c r="A40" s="40" t="s">
        <v>60</v>
      </c>
      <c r="B40" s="88"/>
      <c r="C40" s="44"/>
      <c r="D40" s="44"/>
      <c r="E40" s="44"/>
      <c r="F40" s="44"/>
      <c r="G40" s="44"/>
      <c r="H40" s="63"/>
      <c r="I40" s="36"/>
    </row>
    <row r="41" spans="1:9" s="37" customFormat="1" ht="15.75">
      <c r="A41" s="40" t="s">
        <v>58</v>
      </c>
      <c r="B41" s="88"/>
      <c r="C41" s="63"/>
      <c r="D41" s="63"/>
      <c r="E41" s="63"/>
      <c r="F41" s="63"/>
      <c r="G41" s="63"/>
      <c r="H41" s="63"/>
      <c r="I41" s="36"/>
    </row>
    <row r="42" spans="1:9" s="37" customFormat="1" ht="15.75">
      <c r="A42" s="45" t="str">
        <f>+Kuud!A42</f>
        <v>Brutopalk</v>
      </c>
      <c r="B42" s="88"/>
      <c r="C42" s="16">
        <f>+Kuud!N42</f>
        <v>0</v>
      </c>
      <c r="D42" s="79"/>
      <c r="E42" s="79"/>
      <c r="F42" s="79"/>
      <c r="G42" s="79"/>
      <c r="H42" s="16">
        <f>SUM(C42:G42)</f>
        <v>0</v>
      </c>
      <c r="I42" s="36"/>
    </row>
    <row r="43" spans="1:9" s="37" customFormat="1" ht="15.75">
      <c r="A43" s="45">
        <f>+Kuud!A43</f>
        <v>0</v>
      </c>
      <c r="B43" s="88"/>
      <c r="C43" s="16">
        <f>+Kuud!N43</f>
        <v>0</v>
      </c>
      <c r="D43" s="79"/>
      <c r="E43" s="79"/>
      <c r="F43" s="79"/>
      <c r="G43" s="79"/>
      <c r="H43" s="16">
        <f aca="true" t="shared" si="8" ref="H43:H51">SUM(C43:G43)</f>
        <v>0</v>
      </c>
      <c r="I43" s="36"/>
    </row>
    <row r="44" spans="1:9" s="37" customFormat="1" ht="15.75">
      <c r="A44" s="45">
        <f>+Kuud!A44</f>
        <v>0</v>
      </c>
      <c r="B44" s="88"/>
      <c r="C44" s="16">
        <f>+Kuud!N44</f>
        <v>0</v>
      </c>
      <c r="D44" s="79"/>
      <c r="E44" s="79"/>
      <c r="F44" s="79"/>
      <c r="G44" s="79"/>
      <c r="H44" s="16">
        <f t="shared" si="8"/>
        <v>0</v>
      </c>
      <c r="I44" s="36"/>
    </row>
    <row r="45" spans="1:9" s="37" customFormat="1" ht="15.75">
      <c r="A45" s="45">
        <f>+Kuud!A45</f>
        <v>0</v>
      </c>
      <c r="B45" s="88"/>
      <c r="C45" s="16">
        <f>+Kuud!N45</f>
        <v>0</v>
      </c>
      <c r="D45" s="79"/>
      <c r="E45" s="79"/>
      <c r="F45" s="79"/>
      <c r="G45" s="79"/>
      <c r="H45" s="16">
        <f t="shared" si="8"/>
        <v>0</v>
      </c>
      <c r="I45" s="36"/>
    </row>
    <row r="46" spans="1:9" s="37" customFormat="1" ht="15.75">
      <c r="A46" s="40" t="s">
        <v>18</v>
      </c>
      <c r="B46" s="88">
        <f aca="true" t="shared" si="9" ref="B46:G46">+B42+B43+B44+B45</f>
        <v>0</v>
      </c>
      <c r="C46" s="16">
        <f t="shared" si="9"/>
        <v>0</v>
      </c>
      <c r="D46" s="16">
        <f t="shared" si="9"/>
        <v>0</v>
      </c>
      <c r="E46" s="16">
        <f t="shared" si="9"/>
        <v>0</v>
      </c>
      <c r="F46" s="16">
        <f t="shared" si="9"/>
        <v>0</v>
      </c>
      <c r="G46" s="16">
        <f t="shared" si="9"/>
        <v>0</v>
      </c>
      <c r="H46" s="16">
        <f t="shared" si="8"/>
        <v>0</v>
      </c>
      <c r="I46" s="36"/>
    </row>
    <row r="47" spans="1:9" s="37" customFormat="1" ht="15.75">
      <c r="A47" s="40" t="s">
        <v>56</v>
      </c>
      <c r="B47" s="88"/>
      <c r="C47" s="63"/>
      <c r="D47" s="63"/>
      <c r="E47" s="63"/>
      <c r="F47" s="63"/>
      <c r="G47" s="63"/>
      <c r="H47" s="63"/>
      <c r="I47" s="36"/>
    </row>
    <row r="48" spans="1:9" s="37" customFormat="1" ht="15.75">
      <c r="A48" s="40" t="s">
        <v>57</v>
      </c>
      <c r="B48" s="88">
        <f aca="true" t="shared" si="10" ref="B48:G48">+B46*33%</f>
        <v>0</v>
      </c>
      <c r="C48" s="16">
        <f t="shared" si="10"/>
        <v>0</v>
      </c>
      <c r="D48" s="16">
        <f t="shared" si="10"/>
        <v>0</v>
      </c>
      <c r="E48" s="16">
        <f t="shared" si="10"/>
        <v>0</v>
      </c>
      <c r="F48" s="16">
        <f t="shared" si="10"/>
        <v>0</v>
      </c>
      <c r="G48" s="16">
        <f t="shared" si="10"/>
        <v>0</v>
      </c>
      <c r="H48" s="16">
        <f t="shared" si="8"/>
        <v>0</v>
      </c>
      <c r="I48" s="36"/>
    </row>
    <row r="49" spans="1:9" s="37" customFormat="1" ht="15.75">
      <c r="A49" s="40" t="s">
        <v>59</v>
      </c>
      <c r="B49" s="88">
        <f aca="true" t="shared" si="11" ref="B49:G49">+B46*0.8%</f>
        <v>0</v>
      </c>
      <c r="C49" s="16">
        <f t="shared" si="11"/>
        <v>0</v>
      </c>
      <c r="D49" s="16">
        <f t="shared" si="11"/>
        <v>0</v>
      </c>
      <c r="E49" s="16">
        <f t="shared" si="11"/>
        <v>0</v>
      </c>
      <c r="F49" s="16">
        <f t="shared" si="11"/>
        <v>0</v>
      </c>
      <c r="G49" s="16">
        <f t="shared" si="11"/>
        <v>0</v>
      </c>
      <c r="H49" s="16">
        <f t="shared" si="8"/>
        <v>0</v>
      </c>
      <c r="I49" s="36"/>
    </row>
    <row r="50" spans="1:9" s="37" customFormat="1" ht="15.75">
      <c r="A50" s="40" t="s">
        <v>18</v>
      </c>
      <c r="B50" s="88">
        <f aca="true" t="shared" si="12" ref="B50:G50">+B48+B49</f>
        <v>0</v>
      </c>
      <c r="C50" s="16">
        <f t="shared" si="12"/>
        <v>0</v>
      </c>
      <c r="D50" s="16">
        <f t="shared" si="12"/>
        <v>0</v>
      </c>
      <c r="E50" s="16">
        <f t="shared" si="12"/>
        <v>0</v>
      </c>
      <c r="F50" s="16">
        <f t="shared" si="12"/>
        <v>0</v>
      </c>
      <c r="G50" s="16">
        <f t="shared" si="12"/>
        <v>0</v>
      </c>
      <c r="H50" s="16">
        <f t="shared" si="8"/>
        <v>0</v>
      </c>
      <c r="I50" s="36"/>
    </row>
    <row r="51" spans="1:9" s="37" customFormat="1" ht="15.75">
      <c r="A51" s="45" t="s">
        <v>41</v>
      </c>
      <c r="B51" s="16">
        <f aca="true" t="shared" si="13" ref="B51:G51">+B46+B50</f>
        <v>0</v>
      </c>
      <c r="C51" s="16">
        <f t="shared" si="13"/>
        <v>0</v>
      </c>
      <c r="D51" s="16">
        <f t="shared" si="13"/>
        <v>0</v>
      </c>
      <c r="E51" s="16">
        <f t="shared" si="13"/>
        <v>0</v>
      </c>
      <c r="F51" s="16">
        <f t="shared" si="13"/>
        <v>0</v>
      </c>
      <c r="G51" s="16">
        <f t="shared" si="13"/>
        <v>0</v>
      </c>
      <c r="H51" s="16">
        <f t="shared" si="8"/>
        <v>0</v>
      </c>
      <c r="I51" s="36"/>
    </row>
    <row r="52" spans="1:8" s="37" customFormat="1" ht="15.75">
      <c r="A52" s="34"/>
      <c r="B52" s="34"/>
      <c r="C52" s="35"/>
      <c r="D52" s="36"/>
      <c r="E52" s="36"/>
      <c r="F52" s="36"/>
      <c r="G52" s="36"/>
      <c r="H52" s="35"/>
    </row>
    <row r="53" spans="1:8" s="41" customFormat="1" ht="15.75">
      <c r="A53" s="42"/>
      <c r="B53" s="42"/>
      <c r="C53" s="36"/>
      <c r="D53" s="36"/>
      <c r="E53" s="36"/>
      <c r="F53" s="36"/>
      <c r="G53" s="36"/>
      <c r="H53" s="36"/>
    </row>
    <row r="54" spans="1:8" s="41" customFormat="1" ht="15.75">
      <c r="A54" s="43" t="s">
        <v>23</v>
      </c>
      <c r="B54" s="98" t="str">
        <f aca="true" t="shared" si="14" ref="B54:G54">+B6</f>
        <v>2021 info</v>
      </c>
      <c r="C54" s="32">
        <f t="shared" si="14"/>
        <v>2022</v>
      </c>
      <c r="D54" s="32">
        <f t="shared" si="14"/>
        <v>2023</v>
      </c>
      <c r="E54" s="32">
        <f t="shared" si="14"/>
        <v>2024</v>
      </c>
      <c r="F54" s="32">
        <f t="shared" si="14"/>
        <v>2025</v>
      </c>
      <c r="G54" s="32">
        <f t="shared" si="14"/>
        <v>2026</v>
      </c>
      <c r="H54" s="73" t="s">
        <v>18</v>
      </c>
    </row>
    <row r="55" spans="1:8" ht="15.75">
      <c r="A55" s="92">
        <f>+Kuud!A54</f>
        <v>0</v>
      </c>
      <c r="B55" s="58"/>
      <c r="C55" s="74">
        <f>+Kuud!N54</f>
        <v>0</v>
      </c>
      <c r="D55" s="95"/>
      <c r="E55" s="95"/>
      <c r="F55" s="95"/>
      <c r="G55" s="95"/>
      <c r="H55" s="74">
        <f>SUM(C55:G55)</f>
        <v>0</v>
      </c>
    </row>
    <row r="56" spans="1:8" ht="15.75">
      <c r="A56" s="92">
        <f>+Kuud!A55</f>
        <v>0</v>
      </c>
      <c r="B56" s="54"/>
      <c r="C56" s="74">
        <f>+Kuud!N55</f>
        <v>0</v>
      </c>
      <c r="D56" s="88"/>
      <c r="E56" s="88"/>
      <c r="F56" s="88"/>
      <c r="G56" s="88"/>
      <c r="H56" s="16">
        <f aca="true" t="shared" si="15" ref="H56:H69">SUM(C56:G56)</f>
        <v>0</v>
      </c>
    </row>
    <row r="57" spans="1:8" ht="15.75">
      <c r="A57" s="92">
        <f>+Kuud!A56</f>
        <v>0</v>
      </c>
      <c r="B57" s="54"/>
      <c r="C57" s="74">
        <f>+Kuud!N56</f>
        <v>0</v>
      </c>
      <c r="D57" s="88"/>
      <c r="E57" s="88"/>
      <c r="F57" s="88"/>
      <c r="G57" s="88"/>
      <c r="H57" s="16">
        <f t="shared" si="15"/>
        <v>0</v>
      </c>
    </row>
    <row r="58" spans="1:8" ht="15.75">
      <c r="A58" s="92">
        <f>+Kuud!A57</f>
        <v>0</v>
      </c>
      <c r="B58" s="55"/>
      <c r="C58" s="74">
        <f>+Kuud!N57</f>
        <v>0</v>
      </c>
      <c r="D58" s="88"/>
      <c r="E58" s="88"/>
      <c r="F58" s="88"/>
      <c r="G58" s="88"/>
      <c r="H58" s="16">
        <f t="shared" si="15"/>
        <v>0</v>
      </c>
    </row>
    <row r="59" spans="1:8" ht="15.75">
      <c r="A59" s="92">
        <f>+Kuud!A58</f>
        <v>0</v>
      </c>
      <c r="B59" s="54"/>
      <c r="C59" s="74">
        <f>+Kuud!N58</f>
        <v>0</v>
      </c>
      <c r="D59" s="88"/>
      <c r="E59" s="88"/>
      <c r="F59" s="88"/>
      <c r="G59" s="88"/>
      <c r="H59" s="16">
        <f t="shared" si="15"/>
        <v>0</v>
      </c>
    </row>
    <row r="60" spans="1:8" ht="15.75">
      <c r="A60" s="92">
        <f>+Kuud!A59</f>
        <v>0</v>
      </c>
      <c r="B60" s="54"/>
      <c r="C60" s="74">
        <f>+Kuud!N59</f>
        <v>0</v>
      </c>
      <c r="D60" s="94"/>
      <c r="E60" s="94"/>
      <c r="F60" s="94"/>
      <c r="G60" s="94"/>
      <c r="H60" s="16">
        <f t="shared" si="15"/>
        <v>0</v>
      </c>
    </row>
    <row r="61" spans="1:8" ht="15.75">
      <c r="A61" s="92">
        <f>+Kuud!A60</f>
        <v>0</v>
      </c>
      <c r="B61" s="54"/>
      <c r="C61" s="74">
        <f>+Kuud!N60</f>
        <v>0</v>
      </c>
      <c r="D61" s="88"/>
      <c r="E61" s="88"/>
      <c r="F61" s="88"/>
      <c r="G61" s="88"/>
      <c r="H61" s="16">
        <f t="shared" si="15"/>
        <v>0</v>
      </c>
    </row>
    <row r="62" spans="1:8" ht="15.75">
      <c r="A62" s="92">
        <f>+Kuud!A61</f>
        <v>0</v>
      </c>
      <c r="B62" s="54"/>
      <c r="C62" s="74">
        <f>+Kuud!N61</f>
        <v>0</v>
      </c>
      <c r="D62" s="88"/>
      <c r="E62" s="88"/>
      <c r="F62" s="88"/>
      <c r="G62" s="88"/>
      <c r="H62" s="16">
        <f t="shared" si="15"/>
        <v>0</v>
      </c>
    </row>
    <row r="63" spans="1:8" ht="15.75">
      <c r="A63" s="92">
        <f>+Kuud!A62</f>
        <v>0</v>
      </c>
      <c r="B63" s="54"/>
      <c r="C63" s="74">
        <f>+Kuud!N62</f>
        <v>0</v>
      </c>
      <c r="D63" s="88"/>
      <c r="E63" s="88"/>
      <c r="F63" s="88"/>
      <c r="G63" s="88"/>
      <c r="H63" s="16">
        <f t="shared" si="15"/>
        <v>0</v>
      </c>
    </row>
    <row r="64" spans="1:8" ht="15.75">
      <c r="A64" s="92">
        <f>+Kuud!A63</f>
        <v>0</v>
      </c>
      <c r="B64" s="54"/>
      <c r="C64" s="74">
        <f>+Kuud!N63</f>
        <v>0</v>
      </c>
      <c r="D64" s="88"/>
      <c r="E64" s="88"/>
      <c r="F64" s="88"/>
      <c r="G64" s="88"/>
      <c r="H64" s="16">
        <f t="shared" si="15"/>
        <v>0</v>
      </c>
    </row>
    <row r="65" spans="1:8" ht="15.75">
      <c r="A65" s="92">
        <f>+Kuud!A64</f>
        <v>0</v>
      </c>
      <c r="B65" s="54"/>
      <c r="C65" s="74">
        <f>+Kuud!N64</f>
        <v>0</v>
      </c>
      <c r="D65" s="88"/>
      <c r="E65" s="88"/>
      <c r="F65" s="88"/>
      <c r="G65" s="88"/>
      <c r="H65" s="16">
        <f t="shared" si="15"/>
        <v>0</v>
      </c>
    </row>
    <row r="66" spans="1:8" ht="15.75">
      <c r="A66" s="92">
        <f>+Kuud!A65</f>
        <v>0</v>
      </c>
      <c r="B66" s="54"/>
      <c r="C66" s="74">
        <f>+Kuud!N65</f>
        <v>0</v>
      </c>
      <c r="D66" s="88"/>
      <c r="E66" s="88"/>
      <c r="F66" s="88"/>
      <c r="G66" s="88"/>
      <c r="H66" s="16">
        <f t="shared" si="15"/>
        <v>0</v>
      </c>
    </row>
    <row r="67" spans="1:8" ht="15.75">
      <c r="A67" s="92">
        <f>+Kuud!A66</f>
        <v>0</v>
      </c>
      <c r="B67" s="54"/>
      <c r="C67" s="74">
        <f>+Kuud!N66</f>
        <v>0</v>
      </c>
      <c r="D67" s="88"/>
      <c r="E67" s="88"/>
      <c r="F67" s="88"/>
      <c r="G67" s="88"/>
      <c r="H67" s="16">
        <f t="shared" si="15"/>
        <v>0</v>
      </c>
    </row>
    <row r="68" spans="1:8" ht="15.75">
      <c r="A68" s="92">
        <f>+Kuud!A67</f>
        <v>0</v>
      </c>
      <c r="B68" s="56"/>
      <c r="C68" s="74">
        <f>+Kuud!N67</f>
        <v>0</v>
      </c>
      <c r="D68" s="88"/>
      <c r="E68" s="88"/>
      <c r="F68" s="88"/>
      <c r="G68" s="88"/>
      <c r="H68" s="16">
        <f t="shared" si="15"/>
        <v>0</v>
      </c>
    </row>
    <row r="69" spans="1:8" ht="15.75">
      <c r="A69" s="92">
        <f>+Kuud!A68</f>
        <v>0</v>
      </c>
      <c r="B69" s="56"/>
      <c r="C69" s="74">
        <f>+Kuud!N68</f>
        <v>0</v>
      </c>
      <c r="D69" s="88"/>
      <c r="E69" s="88"/>
      <c r="F69" s="88"/>
      <c r="G69" s="88"/>
      <c r="H69" s="16">
        <f t="shared" si="15"/>
        <v>0</v>
      </c>
    </row>
    <row r="70" spans="1:8" ht="15.75">
      <c r="A70" s="5" t="s">
        <v>24</v>
      </c>
      <c r="B70" s="16">
        <f aca="true" t="shared" si="16" ref="B70:H70">SUM(B55:B69)</f>
        <v>0</v>
      </c>
      <c r="C70" s="16">
        <f t="shared" si="16"/>
        <v>0</v>
      </c>
      <c r="D70" s="16">
        <f t="shared" si="16"/>
        <v>0</v>
      </c>
      <c r="E70" s="16">
        <f t="shared" si="16"/>
        <v>0</v>
      </c>
      <c r="F70" s="16">
        <f t="shared" si="16"/>
        <v>0</v>
      </c>
      <c r="G70" s="16">
        <f t="shared" si="16"/>
        <v>0</v>
      </c>
      <c r="H70" s="16">
        <f t="shared" si="16"/>
        <v>0</v>
      </c>
    </row>
    <row r="71" spans="1:8" s="37" customFormat="1" ht="15.75">
      <c r="A71" s="41"/>
      <c r="B71" s="36"/>
      <c r="C71" s="36"/>
      <c r="D71" s="36"/>
      <c r="E71" s="36"/>
      <c r="F71" s="36"/>
      <c r="G71" s="36"/>
      <c r="H71" s="36"/>
    </row>
    <row r="72" spans="1:8" s="37" customFormat="1" ht="15.75">
      <c r="A72" s="41" t="s">
        <v>54</v>
      </c>
      <c r="B72" s="98" t="str">
        <f aca="true" t="shared" si="17" ref="B72:G72">+B6</f>
        <v>2021 info</v>
      </c>
      <c r="C72" s="89">
        <f t="shared" si="17"/>
        <v>2022</v>
      </c>
      <c r="D72" s="89">
        <f t="shared" si="17"/>
        <v>2023</v>
      </c>
      <c r="E72" s="89">
        <f t="shared" si="17"/>
        <v>2024</v>
      </c>
      <c r="F72" s="89">
        <f t="shared" si="17"/>
        <v>2025</v>
      </c>
      <c r="G72" s="89">
        <f t="shared" si="17"/>
        <v>2026</v>
      </c>
      <c r="H72" s="36"/>
    </row>
    <row r="73" spans="1:8" s="37" customFormat="1" ht="15.75">
      <c r="A73" s="39" t="s">
        <v>62</v>
      </c>
      <c r="B73" s="79"/>
      <c r="C73" s="16">
        <f>+Kuud!N72</f>
        <v>0</v>
      </c>
      <c r="D73" s="79"/>
      <c r="E73" s="79"/>
      <c r="F73" s="79"/>
      <c r="G73" s="79"/>
      <c r="H73" s="16">
        <f>SUM(C73:G73)</f>
        <v>0</v>
      </c>
    </row>
    <row r="74" spans="1:8" s="37" customFormat="1" ht="15.75">
      <c r="A74" s="39" t="s">
        <v>63</v>
      </c>
      <c r="B74" s="79"/>
      <c r="C74" s="16">
        <f>+Kuud!N73</f>
        <v>0</v>
      </c>
      <c r="D74" s="79"/>
      <c r="E74" s="79"/>
      <c r="F74" s="84"/>
      <c r="G74" s="84"/>
      <c r="H74" s="16">
        <f>SUM(C74:G74)</f>
        <v>0</v>
      </c>
    </row>
    <row r="75" spans="1:8" s="37" customFormat="1" ht="15.75">
      <c r="A75" s="5" t="s">
        <v>55</v>
      </c>
      <c r="B75" s="16">
        <f aca="true" t="shared" si="18" ref="B75:H75">+B73+B74</f>
        <v>0</v>
      </c>
      <c r="C75" s="16">
        <f t="shared" si="18"/>
        <v>0</v>
      </c>
      <c r="D75" s="16">
        <f t="shared" si="18"/>
        <v>0</v>
      </c>
      <c r="E75" s="16">
        <f t="shared" si="18"/>
        <v>0</v>
      </c>
      <c r="F75" s="16">
        <f t="shared" si="18"/>
        <v>0</v>
      </c>
      <c r="G75" s="16">
        <f t="shared" si="18"/>
        <v>0</v>
      </c>
      <c r="H75" s="16">
        <f t="shared" si="18"/>
        <v>0</v>
      </c>
    </row>
    <row r="76" spans="1:8" s="37" customFormat="1" ht="15.75">
      <c r="A76" s="41"/>
      <c r="B76" s="36"/>
      <c r="C76" s="36"/>
      <c r="D76" s="36"/>
      <c r="E76" s="36"/>
      <c r="F76" s="36"/>
      <c r="G76" s="36"/>
      <c r="H76" s="36"/>
    </row>
    <row r="77" spans="1:8" s="37" customFormat="1" ht="15.75">
      <c r="A77" s="41"/>
      <c r="B77" s="36"/>
      <c r="C77" s="36"/>
      <c r="D77" s="36"/>
      <c r="E77" s="36"/>
      <c r="F77" s="36"/>
      <c r="G77" s="36"/>
      <c r="H77" s="36"/>
    </row>
    <row r="78" spans="1:8" s="37" customFormat="1" ht="15.75">
      <c r="A78" s="41"/>
      <c r="B78" s="41"/>
      <c r="C78" s="35"/>
      <c r="D78" s="36"/>
      <c r="E78" s="36"/>
      <c r="F78" s="36"/>
      <c r="G78" s="36"/>
      <c r="H78" s="35"/>
    </row>
    <row r="79" spans="1:8" s="37" customFormat="1" ht="15.75">
      <c r="A79" s="49" t="s">
        <v>48</v>
      </c>
      <c r="B79" s="46">
        <f aca="true" t="shared" si="19" ref="B79:H79">+B36+B51+B70+B75</f>
        <v>0</v>
      </c>
      <c r="C79" s="46">
        <f t="shared" si="19"/>
        <v>0</v>
      </c>
      <c r="D79" s="46">
        <f t="shared" si="19"/>
        <v>0</v>
      </c>
      <c r="E79" s="46">
        <f t="shared" si="19"/>
        <v>0</v>
      </c>
      <c r="F79" s="46">
        <f t="shared" si="19"/>
        <v>0</v>
      </c>
      <c r="G79" s="46">
        <f t="shared" si="19"/>
        <v>0</v>
      </c>
      <c r="H79" s="46">
        <f t="shared" si="19"/>
        <v>0</v>
      </c>
    </row>
    <row r="80" spans="1:8" s="37" customFormat="1" ht="15.75">
      <c r="A80" s="41"/>
      <c r="B80" s="41"/>
      <c r="C80" s="35"/>
      <c r="D80" s="36"/>
      <c r="E80" s="36"/>
      <c r="F80" s="36"/>
      <c r="G80" s="36"/>
      <c r="H80" s="35"/>
    </row>
    <row r="81" spans="1:8" s="37" customFormat="1" ht="15.75">
      <c r="A81" s="50" t="s">
        <v>43</v>
      </c>
      <c r="B81" s="98" t="str">
        <f aca="true" t="shared" si="20" ref="B81:G81">+B6</f>
        <v>2021 info</v>
      </c>
      <c r="C81" s="32">
        <f t="shared" si="20"/>
        <v>2022</v>
      </c>
      <c r="D81" s="32">
        <f t="shared" si="20"/>
        <v>2023</v>
      </c>
      <c r="E81" s="32">
        <f t="shared" si="20"/>
        <v>2024</v>
      </c>
      <c r="F81" s="32">
        <f t="shared" si="20"/>
        <v>2025</v>
      </c>
      <c r="G81" s="32">
        <f t="shared" si="20"/>
        <v>2026</v>
      </c>
      <c r="H81" s="73" t="s">
        <v>18</v>
      </c>
    </row>
    <row r="82" spans="1:8" s="37" customFormat="1" ht="15.75">
      <c r="A82" s="5">
        <f>+Kuud!A79</f>
        <v>0</v>
      </c>
      <c r="B82" s="56"/>
      <c r="C82" s="16">
        <f>+Kuud!N79</f>
        <v>0</v>
      </c>
      <c r="D82" s="88"/>
      <c r="E82" s="88"/>
      <c r="F82" s="88"/>
      <c r="G82" s="88"/>
      <c r="H82" s="16">
        <f>SUM(C82:G82)</f>
        <v>0</v>
      </c>
    </row>
    <row r="83" spans="1:8" s="37" customFormat="1" ht="15.75">
      <c r="A83" s="5">
        <f>+Kuud!A80</f>
        <v>0</v>
      </c>
      <c r="B83" s="56"/>
      <c r="C83" s="16">
        <f>+Kuud!N80</f>
        <v>0</v>
      </c>
      <c r="D83" s="88"/>
      <c r="E83" s="88"/>
      <c r="F83" s="88"/>
      <c r="G83" s="88"/>
      <c r="H83" s="16">
        <f>SUM(C83:G83)</f>
        <v>0</v>
      </c>
    </row>
    <row r="84" spans="1:8" s="37" customFormat="1" ht="15.75">
      <c r="A84" s="5">
        <f>+Kuud!A81</f>
        <v>0</v>
      </c>
      <c r="B84" s="56"/>
      <c r="C84" s="16">
        <f>+Kuud!N81</f>
        <v>0</v>
      </c>
      <c r="D84" s="88"/>
      <c r="E84" s="88"/>
      <c r="F84" s="88"/>
      <c r="G84" s="88"/>
      <c r="H84" s="16">
        <f>SUM(C84:G84)</f>
        <v>0</v>
      </c>
    </row>
    <row r="85" spans="1:8" s="37" customFormat="1" ht="15.75">
      <c r="A85" s="47" t="s">
        <v>49</v>
      </c>
      <c r="B85" s="16">
        <f>SUM(B82:B84)</f>
        <v>0</v>
      </c>
      <c r="C85" s="16">
        <f aca="true" t="shared" si="21" ref="C85:H85">SUM(C82:C84)</f>
        <v>0</v>
      </c>
      <c r="D85" s="16">
        <f t="shared" si="21"/>
        <v>0</v>
      </c>
      <c r="E85" s="16">
        <f t="shared" si="21"/>
        <v>0</v>
      </c>
      <c r="F85" s="16">
        <f t="shared" si="21"/>
        <v>0</v>
      </c>
      <c r="G85" s="16">
        <f t="shared" si="21"/>
        <v>0</v>
      </c>
      <c r="H85" s="16">
        <f t="shared" si="21"/>
        <v>0</v>
      </c>
    </row>
    <row r="86" spans="1:8" s="37" customFormat="1" ht="15.75">
      <c r="A86" s="41"/>
      <c r="B86" s="41"/>
      <c r="C86" s="35"/>
      <c r="D86" s="36"/>
      <c r="E86" s="36"/>
      <c r="F86" s="36"/>
      <c r="G86" s="36"/>
      <c r="H86" s="35"/>
    </row>
    <row r="87" spans="1:8" s="37" customFormat="1" ht="15.75">
      <c r="A87" s="41"/>
      <c r="B87" s="41"/>
      <c r="C87" s="35"/>
      <c r="D87" s="36"/>
      <c r="E87" s="36"/>
      <c r="F87" s="36"/>
      <c r="G87" s="36"/>
      <c r="H87" s="35"/>
    </row>
    <row r="88" spans="2:8" ht="15.75">
      <c r="B88" s="90" t="str">
        <f>+B6</f>
        <v>2021 info</v>
      </c>
      <c r="C88" s="17"/>
      <c r="D88" s="17"/>
      <c r="E88" s="17"/>
      <c r="F88" s="17"/>
      <c r="G88" s="17"/>
      <c r="H88" s="17"/>
    </row>
    <row r="89" spans="1:8" ht="15.75">
      <c r="A89" s="5" t="s">
        <v>25</v>
      </c>
      <c r="B89" s="16">
        <f aca="true" t="shared" si="22" ref="B89:G89">+B28-B79</f>
        <v>0</v>
      </c>
      <c r="C89" s="16">
        <f t="shared" si="22"/>
        <v>0</v>
      </c>
      <c r="D89" s="16">
        <f t="shared" si="22"/>
        <v>0</v>
      </c>
      <c r="E89" s="16">
        <f t="shared" si="22"/>
        <v>0</v>
      </c>
      <c r="F89" s="16">
        <f t="shared" si="22"/>
        <v>0</v>
      </c>
      <c r="G89" s="16">
        <f t="shared" si="22"/>
        <v>0</v>
      </c>
      <c r="H89" s="17"/>
    </row>
    <row r="90" spans="1:8" ht="15.75">
      <c r="A90" s="53" t="s">
        <v>52</v>
      </c>
      <c r="B90" s="16">
        <f aca="true" t="shared" si="23" ref="B90:G90">+B28-B79-B85</f>
        <v>0</v>
      </c>
      <c r="C90" s="16">
        <f t="shared" si="23"/>
        <v>0</v>
      </c>
      <c r="D90" s="16">
        <f t="shared" si="23"/>
        <v>0</v>
      </c>
      <c r="E90" s="16">
        <f t="shared" si="23"/>
        <v>0</v>
      </c>
      <c r="F90" s="16">
        <f t="shared" si="23"/>
        <v>0</v>
      </c>
      <c r="G90" s="16">
        <f t="shared" si="23"/>
        <v>0</v>
      </c>
      <c r="H90" s="17"/>
    </row>
    <row r="92" spans="1:8" ht="15.75">
      <c r="A92" s="2" t="s">
        <v>46</v>
      </c>
      <c r="B92" s="2"/>
      <c r="C92" s="17"/>
      <c r="D92" s="17"/>
      <c r="E92" s="17"/>
      <c r="F92" s="17"/>
      <c r="G92" s="17"/>
      <c r="H92" s="17"/>
    </row>
    <row r="93" spans="1:8" ht="15.75">
      <c r="A93" s="2"/>
      <c r="B93" s="90" t="str">
        <f aca="true" t="shared" si="24" ref="B93:G93">+B6</f>
        <v>2021 info</v>
      </c>
      <c r="C93" s="91">
        <f t="shared" si="24"/>
        <v>2022</v>
      </c>
      <c r="D93" s="91">
        <f t="shared" si="24"/>
        <v>2023</v>
      </c>
      <c r="E93" s="91">
        <f t="shared" si="24"/>
        <v>2024</v>
      </c>
      <c r="F93" s="91">
        <f t="shared" si="24"/>
        <v>2025</v>
      </c>
      <c r="G93" s="91">
        <f t="shared" si="24"/>
        <v>2026</v>
      </c>
      <c r="H93" s="17"/>
    </row>
    <row r="94" spans="1:8" ht="15.75">
      <c r="A94" s="59" t="s">
        <v>44</v>
      </c>
      <c r="B94" s="19"/>
      <c r="C94" s="16">
        <f>+Kuud!B91</f>
        <v>0</v>
      </c>
      <c r="D94" s="17"/>
      <c r="E94" s="17"/>
      <c r="F94" s="17"/>
      <c r="G94" s="17"/>
      <c r="H94" s="17"/>
    </row>
    <row r="95" spans="1:8" ht="15.75">
      <c r="A95" s="4" t="s">
        <v>26</v>
      </c>
      <c r="B95" s="4"/>
      <c r="C95" s="46">
        <f>+C94</f>
        <v>0</v>
      </c>
      <c r="D95" s="16">
        <f>+C98</f>
        <v>0</v>
      </c>
      <c r="E95" s="16">
        <f>+D98</f>
        <v>0</v>
      </c>
      <c r="F95" s="16">
        <f>+E98</f>
        <v>0</v>
      </c>
      <c r="G95" s="16">
        <f>+F98</f>
        <v>0</v>
      </c>
      <c r="H95" s="17"/>
    </row>
    <row r="96" spans="1:8" ht="15.75">
      <c r="A96" s="51" t="s">
        <v>50</v>
      </c>
      <c r="B96" s="16">
        <f aca="true" t="shared" si="25" ref="B96:G96">B28</f>
        <v>0</v>
      </c>
      <c r="C96" s="16">
        <f t="shared" si="25"/>
        <v>0</v>
      </c>
      <c r="D96" s="16">
        <f t="shared" si="25"/>
        <v>0</v>
      </c>
      <c r="E96" s="16">
        <f t="shared" si="25"/>
        <v>0</v>
      </c>
      <c r="F96" s="16">
        <f t="shared" si="25"/>
        <v>0</v>
      </c>
      <c r="G96" s="16">
        <f t="shared" si="25"/>
        <v>0</v>
      </c>
      <c r="H96" s="16">
        <f>SUM(C96:G96)</f>
        <v>0</v>
      </c>
    </row>
    <row r="97" spans="1:8" ht="15.75">
      <c r="A97" s="51" t="s">
        <v>51</v>
      </c>
      <c r="B97" s="16">
        <f aca="true" t="shared" si="26" ref="B97:G97">+B79</f>
        <v>0</v>
      </c>
      <c r="C97" s="16">
        <f t="shared" si="26"/>
        <v>0</v>
      </c>
      <c r="D97" s="16">
        <f t="shared" si="26"/>
        <v>0</v>
      </c>
      <c r="E97" s="16">
        <f t="shared" si="26"/>
        <v>0</v>
      </c>
      <c r="F97" s="16">
        <f t="shared" si="26"/>
        <v>0</v>
      </c>
      <c r="G97" s="16">
        <f t="shared" si="26"/>
        <v>0</v>
      </c>
      <c r="H97" s="16">
        <f>SUM(C97:G97)</f>
        <v>0</v>
      </c>
    </row>
    <row r="98" spans="1:8" ht="15.75">
      <c r="A98" s="4" t="s">
        <v>27</v>
      </c>
      <c r="B98" s="4"/>
      <c r="C98" s="16">
        <f>+C95+C96-C97</f>
        <v>0</v>
      </c>
      <c r="D98" s="16">
        <f>+D95+D96-D97</f>
        <v>0</v>
      </c>
      <c r="E98" s="16">
        <f>+E95+E96-E97</f>
        <v>0</v>
      </c>
      <c r="F98" s="16">
        <f>+F95+F96-F97</f>
        <v>0</v>
      </c>
      <c r="G98" s="16">
        <f>+G95+G96-G97</f>
        <v>0</v>
      </c>
      <c r="H98" s="17"/>
    </row>
    <row r="99" spans="1:7" ht="57" customHeight="1">
      <c r="A99" s="48" t="s">
        <v>45</v>
      </c>
      <c r="B99" s="48"/>
      <c r="C99" s="12"/>
      <c r="D99" s="12"/>
      <c r="E99" s="12"/>
      <c r="F99" s="12"/>
      <c r="G99" s="12"/>
    </row>
  </sheetData>
  <sheetProtection/>
  <printOptions/>
  <pageMargins left="0.31496062992125984" right="0.11811023622047245" top="0.7480314960629921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ott.penek@viko.ee</dc:creator>
  <cp:keywords/>
  <dc:description/>
  <cp:lastModifiedBy>Kadri</cp:lastModifiedBy>
  <cp:lastPrinted>2017-09-20T19:11:15Z</cp:lastPrinted>
  <dcterms:created xsi:type="dcterms:W3CDTF">2016-11-21T06:53:40Z</dcterms:created>
  <dcterms:modified xsi:type="dcterms:W3CDTF">2022-04-05T11:20:58Z</dcterms:modified>
  <cp:category/>
  <cp:version/>
  <cp:contentType/>
  <cp:contentStatus/>
</cp:coreProperties>
</file>